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odri\Desktop\de cero\02_Security_Studies\"/>
    </mc:Choice>
  </mc:AlternateContent>
  <xr:revisionPtr revIDLastSave="0" documentId="13_ncr:1_{C8CC6DC0-3638-41C4-88BB-1AAA4A0D1385}" xr6:coauthVersionLast="47" xr6:coauthVersionMax="47" xr10:uidLastSave="{00000000-0000-0000-0000-000000000000}"/>
  <bookViews>
    <workbookView xWindow="-108" yWindow="-108" windowWidth="23256" windowHeight="13176" firstSheet="6" activeTab="10" xr2:uid="{00000000-000D-0000-FFFF-FFFF00000000}"/>
  </bookViews>
  <sheets>
    <sheet name="List of Strategic Effects_cop" sheetId="1" r:id="rId1"/>
    <sheet name="Indicators" sheetId="2" r:id="rId2"/>
    <sheet name="Diplomatic Ways &amp; Means" sheetId="3" r:id="rId3"/>
    <sheet name="Informational Ways &amp; Means" sheetId="4" r:id="rId4"/>
    <sheet name="Military Ways &amp; Means" sheetId="5" r:id="rId5"/>
    <sheet name="Economic Ways &amp; Means" sheetId="6" r:id="rId6"/>
    <sheet name="Code_Output" sheetId="7" r:id="rId7"/>
    <sheet name="LegIlleg." sheetId="9" r:id="rId8"/>
    <sheet name="Impact_Matrix" sheetId="10" r:id="rId9"/>
    <sheet name="C&amp;E_Matrix" sheetId="11" r:id="rId10"/>
    <sheet name="Final_Cause_Impact_Matrix" sheetId="12" r:id="rId11"/>
  </sheets>
  <definedNames>
    <definedName name="_xlnm._FilterDatabase" localSheetId="6" hidden="1">Code_Output!$A$1:$Y$112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11" l="1"/>
  <c r="Z10" i="11"/>
  <c r="Y10" i="11"/>
  <c r="X10" i="11"/>
  <c r="AA9" i="11"/>
  <c r="Z9" i="11"/>
  <c r="Y9" i="11"/>
  <c r="X9" i="11"/>
  <c r="AA8" i="11"/>
  <c r="Z8" i="11"/>
  <c r="Y8" i="11"/>
  <c r="X8" i="11"/>
  <c r="AA7" i="11"/>
  <c r="Z7" i="11"/>
  <c r="Y7" i="11"/>
  <c r="X7" i="11"/>
  <c r="O6" i="10"/>
  <c r="N6" i="10"/>
  <c r="M6" i="10"/>
  <c r="L6" i="10"/>
  <c r="O5" i="10"/>
  <c r="N5" i="10"/>
  <c r="M5" i="10"/>
  <c r="L5" i="10"/>
  <c r="O4" i="10"/>
  <c r="N4" i="10"/>
  <c r="M4" i="10"/>
  <c r="L4" i="10"/>
  <c r="O3" i="10"/>
  <c r="N3" i="10"/>
  <c r="M3" i="10"/>
  <c r="L3" i="10"/>
  <c r="E39" i="9"/>
  <c r="E38" i="9"/>
  <c r="E36" i="9"/>
  <c r="E32" i="9"/>
  <c r="E30" i="9"/>
  <c r="E28" i="9"/>
  <c r="E25" i="9"/>
  <c r="E24" i="9"/>
  <c r="E23" i="9"/>
  <c r="E21" i="9"/>
  <c r="E8" i="9"/>
  <c r="W112" i="7"/>
  <c r="W111" i="7"/>
  <c r="W110" i="7"/>
  <c r="W109" i="7"/>
  <c r="W108" i="7"/>
  <c r="W107" i="7"/>
  <c r="W106" i="7"/>
  <c r="W105" i="7"/>
  <c r="W104" i="7"/>
  <c r="W103" i="7"/>
  <c r="W102" i="7"/>
  <c r="W101" i="7"/>
  <c r="W100" i="7"/>
  <c r="W99" i="7"/>
  <c r="W98" i="7"/>
  <c r="W97" i="7"/>
  <c r="W96" i="7"/>
  <c r="W95" i="7"/>
  <c r="W94" i="7"/>
  <c r="W93" i="7"/>
  <c r="W92" i="7"/>
  <c r="W91" i="7"/>
  <c r="W90" i="7"/>
  <c r="W89" i="7"/>
  <c r="W88" i="7"/>
  <c r="W87" i="7"/>
  <c r="W86" i="7"/>
  <c r="W85" i="7"/>
  <c r="W84" i="7"/>
  <c r="W83" i="7"/>
  <c r="W82" i="7"/>
  <c r="W81" i="7"/>
  <c r="W80" i="7"/>
  <c r="W79" i="7"/>
  <c r="W78" i="7"/>
  <c r="W77" i="7"/>
  <c r="W76" i="7"/>
  <c r="W75" i="7"/>
  <c r="W74" i="7"/>
  <c r="W73" i="7"/>
  <c r="W72" i="7"/>
  <c r="W71" i="7"/>
  <c r="W70" i="7"/>
  <c r="W69" i="7"/>
  <c r="W68" i="7"/>
  <c r="W67" i="7"/>
  <c r="W66" i="7"/>
  <c r="W65" i="7"/>
  <c r="W64" i="7"/>
  <c r="W63" i="7"/>
  <c r="W62" i="7"/>
  <c r="W61" i="7"/>
  <c r="W60" i="7"/>
  <c r="W59" i="7"/>
  <c r="W58" i="7"/>
  <c r="W57" i="7"/>
  <c r="W56" i="7"/>
  <c r="W55" i="7"/>
  <c r="W54" i="7"/>
  <c r="W53" i="7"/>
  <c r="W52" i="7"/>
  <c r="W51" i="7"/>
  <c r="W50" i="7"/>
  <c r="W49" i="7"/>
  <c r="W48" i="7"/>
  <c r="W47" i="7"/>
  <c r="W46" i="7"/>
  <c r="W45" i="7"/>
  <c r="W44" i="7"/>
  <c r="W43" i="7"/>
  <c r="W42" i="7"/>
  <c r="W41" i="7"/>
  <c r="W40" i="7"/>
  <c r="W39" i="7"/>
  <c r="W38" i="7"/>
  <c r="W37" i="7"/>
  <c r="W36" i="7"/>
  <c r="W35" i="7"/>
  <c r="W34" i="7"/>
  <c r="W33" i="7"/>
  <c r="W32" i="7"/>
  <c r="W31" i="7"/>
  <c r="W30" i="7"/>
  <c r="W29" i="7"/>
  <c r="W28" i="7"/>
  <c r="W27" i="7"/>
  <c r="W26" i="7"/>
  <c r="W25" i="7"/>
  <c r="W24" i="7"/>
  <c r="W23" i="7"/>
  <c r="W22" i="7"/>
  <c r="W21" i="7"/>
  <c r="W20" i="7"/>
  <c r="W19" i="7"/>
  <c r="W18" i="7"/>
  <c r="W17" i="7"/>
  <c r="W16" i="7"/>
  <c r="W15" i="7"/>
  <c r="W14" i="7"/>
  <c r="W13" i="7"/>
  <c r="W12" i="7"/>
  <c r="W11" i="7"/>
  <c r="W10" i="7"/>
  <c r="W9" i="7"/>
  <c r="W8" i="7"/>
  <c r="W7" i="7"/>
  <c r="W6" i="7"/>
  <c r="W5" i="7"/>
  <c r="W4" i="7"/>
  <c r="W3" i="7"/>
  <c r="W2" i="7"/>
</calcChain>
</file>

<file path=xl/sharedStrings.xml><?xml version="1.0" encoding="utf-8"?>
<sst xmlns="http://schemas.openxmlformats.org/spreadsheetml/2006/main" count="10674" uniqueCount="4703">
  <si>
    <t>ID</t>
  </si>
  <si>
    <t>Comp</t>
  </si>
  <si>
    <t>Intensity of Force</t>
  </si>
  <si>
    <t>Strategic Effect</t>
  </si>
  <si>
    <t>D</t>
  </si>
  <si>
    <t>-1.0;-0.8</t>
  </si>
  <si>
    <t>Established government in exile</t>
  </si>
  <si>
    <t>I</t>
  </si>
  <si>
    <t>M</t>
  </si>
  <si>
    <t>E</t>
  </si>
  <si>
    <t>Collapsed health system</t>
  </si>
  <si>
    <t>Massively displaced population</t>
  </si>
  <si>
    <t>Strictly limited humanitarian intervention</t>
  </si>
  <si>
    <t>Recurrently assassinated prominent figures</t>
  </si>
  <si>
    <t>Critically broken humanitarian system</t>
  </si>
  <si>
    <t>Collapsed economy</t>
  </si>
  <si>
    <t>Imposed severe economic sanctions</t>
  </si>
  <si>
    <t>Completely interrupted communications</t>
  </si>
  <si>
    <t>Frequently recovered assets</t>
  </si>
  <si>
    <t>Eliminated dissidents</t>
  </si>
  <si>
    <t>Massively destroyed infrastructure or assets</t>
  </si>
  <si>
    <t>Collapsed society</t>
  </si>
  <si>
    <t>Significantly increased mortality rate</t>
  </si>
  <si>
    <t>Rejected binding international legal ruling</t>
  </si>
  <si>
    <t>-0.8;-0.6</t>
  </si>
  <si>
    <t>Assassinated prominent figures</t>
  </si>
  <si>
    <t>Neutralised health system</t>
  </si>
  <si>
    <t>Displaced population</t>
  </si>
  <si>
    <t>Organised crime severely escalated</t>
  </si>
  <si>
    <t>Targeted humanitarian intervention conducted in specific areas</t>
  </si>
  <si>
    <t>Suffered severe resource crisis with international mitigation</t>
  </si>
  <si>
    <t>Suffered severe national economic recession</t>
  </si>
  <si>
    <t>Established partial economic sanctions</t>
  </si>
  <si>
    <t>Widely neutralised communications</t>
  </si>
  <si>
    <t>Sporadically recovered assets</t>
  </si>
  <si>
    <t>Destroyed infrastructure or assets</t>
  </si>
  <si>
    <t>Registered high rates of localised mortality</t>
  </si>
  <si>
    <t>-0.6;-0.4</t>
  </si>
  <si>
    <t>Neutralised diplomatic cooperation</t>
  </si>
  <si>
    <t>Weakened international alliances</t>
  </si>
  <si>
    <t>Recurrently reported death or disappearance of prominent figures</t>
  </si>
  <si>
    <t>Compromised health system</t>
  </si>
  <si>
    <t>Recurrently recorded mobilisation and emigration</t>
  </si>
  <si>
    <t>Established widespread organised crime</t>
  </si>
  <si>
    <t>Moderately limited humanitarian intervention</t>
  </si>
  <si>
    <t>Formalised national economic recession</t>
  </si>
  <si>
    <t>Established moderate economic sanctions</t>
  </si>
  <si>
    <t>Disseminated internal disinformation</t>
  </si>
  <si>
    <t>Leaked sensitive information</t>
  </si>
  <si>
    <t>Generalised communications deficiency</t>
  </si>
  <si>
    <t>Widely neutralised infrastructure or assets</t>
  </si>
  <si>
    <t>Reported or recorded combat zone casualties</t>
  </si>
  <si>
    <t>-0.4;-0.2</t>
  </si>
  <si>
    <t>Recorded minimal diplomatic commitment</t>
  </si>
  <si>
    <t>Broken bilateral relations</t>
  </si>
  <si>
    <t>Eroded social cohesion</t>
  </si>
  <si>
    <t>Frequently reported death or disappearance of prominent figures</t>
  </si>
  <si>
    <t>Compromised governance</t>
  </si>
  <si>
    <t>Recorded frequent emigration</t>
  </si>
  <si>
    <t>Provided basic humanitarian assistance</t>
  </si>
  <si>
    <t>Experienced widespread national recession</t>
  </si>
  <si>
    <t>Established economic sanctions</t>
  </si>
  <si>
    <t>Recorded frequent localised damage to infrastructure or assets</t>
  </si>
  <si>
    <t>Frequently disseminated internal disinformation</t>
  </si>
  <si>
    <t>Frequently leaked sensitive information</t>
  </si>
  <si>
    <t>Established localised organised crime</t>
  </si>
  <si>
    <t>Recorded skirmish combat casualties</t>
  </si>
  <si>
    <t>Asserted sovereignty</t>
  </si>
  <si>
    <t>Occupied strategic territory</t>
  </si>
  <si>
    <t>Militarised disputed territory</t>
  </si>
  <si>
    <t>-0.2;0.0</t>
  </si>
  <si>
    <t>Experienced diplomatic tension</t>
  </si>
  <si>
    <t>Reduced diplomatic commitment</t>
  </si>
  <si>
    <t>Affected political stability</t>
  </si>
  <si>
    <t>Compromised regional autonomy</t>
  </si>
  <si>
    <t>Weakened community cohesion</t>
  </si>
  <si>
    <t>Fluctuating adherence to international regulations</t>
  </si>
  <si>
    <t>Experienced occasional frictions in international relations</t>
  </si>
  <si>
    <t>Sporadically reported death or disappearance of prominent figures</t>
  </si>
  <si>
    <t>Recorded emerging criminality</t>
  </si>
  <si>
    <t>Recorded emigration</t>
  </si>
  <si>
    <t>Experienced localised economic recession</t>
  </si>
  <si>
    <t>Recorded growing economic inequality</t>
  </si>
  <si>
    <t>Suffered limited community services</t>
  </si>
  <si>
    <t>Imposed mild economic sanctions</t>
  </si>
  <si>
    <t>Recorded occasional localised damage to vital targets or assets</t>
  </si>
  <si>
    <t>Disseminated emerging internal disinformation</t>
  </si>
  <si>
    <t>Occasionally reported sensitive information leaks</t>
  </si>
  <si>
    <t>Controlled information with moderate restrictions</t>
  </si>
  <si>
    <t>Disseminated propaganda focused on nationalism</t>
  </si>
  <si>
    <t>Eroded media influence on social media platforms (e.g., Facebook, X/Twitter, Instagram)</t>
  </si>
  <si>
    <t>Recorded skirmish casualties in conflict zones</t>
  </si>
  <si>
    <t>Slightly limited humanitarian intervention</t>
  </si>
  <si>
    <t>Recorded localised security increase</t>
  </si>
  <si>
    <t>Controlled information without full restriction</t>
  </si>
  <si>
    <t>Information disseminated with a focus on disputed strategic territories</t>
  </si>
  <si>
    <t>Delegitimised external actors</t>
  </si>
  <si>
    <t>Undermined multilateral codes of conduct and legal frameworks</t>
  </si>
  <si>
    <t>Increased armament capacity</t>
  </si>
  <si>
    <t>Increased nuclear armament capacity</t>
  </si>
  <si>
    <t>Intimidated foreign military presence</t>
  </si>
  <si>
    <t>Obstructed foreign logistical operations</t>
  </si>
  <si>
    <t>0.0;0.2</t>
  </si>
  <si>
    <t>Strengthened regional economic connectivity</t>
  </si>
  <si>
    <t>0.6;0.8</t>
  </si>
  <si>
    <t>Agreed diplomatic code of conduct</t>
  </si>
  <si>
    <t>0.8;1.0</t>
  </si>
  <si>
    <t>Peaceful settlement of disputes</t>
  </si>
  <si>
    <t>Type of Indicator</t>
  </si>
  <si>
    <t>Effect Indicator</t>
  </si>
  <si>
    <t>Diplomatic</t>
  </si>
  <si>
    <t>Recognition of the government in exile by international bodies</t>
  </si>
  <si>
    <t>Diplomatic support from foreign governments</t>
  </si>
  <si>
    <t>Establishment of embassies or consulates in exile</t>
  </si>
  <si>
    <t>Formal communication with international organizations</t>
  </si>
  <si>
    <t>Policy changes by host countries in favour of the exiled government</t>
  </si>
  <si>
    <t>Alignment of opposition movements with the government in exile</t>
  </si>
  <si>
    <t>Legal status of the exiled government within the host country</t>
  </si>
  <si>
    <t>Participation of the government in exile in multilateral diplomacy</t>
  </si>
  <si>
    <t>Influence of the government in exile on the political discourse</t>
  </si>
  <si>
    <t>Formation of alliances or coalitions with other exiled governments</t>
  </si>
  <si>
    <t>Economic</t>
  </si>
  <si>
    <t>Allocation of financial aid to the government in exile</t>
  </si>
  <si>
    <t>Transfer of economic resources to the government in exile</t>
  </si>
  <si>
    <t>Economic sanctions lifted or imposed due to the establishment of the government in exile</t>
  </si>
  <si>
    <t>Investment in the infrastructure of the exile's operations</t>
  </si>
  <si>
    <t>Impact on trade relations between the host country and the government in exile</t>
  </si>
  <si>
    <t>Access to international financial institutions by the government in exile</t>
  </si>
  <si>
    <t>Economic support from host country for exiled population</t>
  </si>
  <si>
    <t>Establishment of remittances or financial flows from the diaspora</t>
  </si>
  <si>
    <t>Effect on the financial stability of the government in exile</t>
  </si>
  <si>
    <t>Economic independence from the homeland's government in exile</t>
  </si>
  <si>
    <t>Military</t>
  </si>
  <si>
    <t>Establishment of military alliances to support the government in exile</t>
  </si>
  <si>
    <t>Training and provision of resources to military forces loyal to the exiled government</t>
  </si>
  <si>
    <t>Deployment of military forces to protect the government in exile</t>
  </si>
  <si>
    <t>Presence of military bases or safe zones for the exiled government</t>
  </si>
  <si>
    <t>Influence of the exiled government on armed conflict strategies</t>
  </si>
  <si>
    <t>Military interventions by host country to defend the exiled government</t>
  </si>
  <si>
    <t>Provision of military equipment to forces loyal to the exiled government</t>
  </si>
  <si>
    <t>Use of media to rally military support for the exiled government</t>
  </si>
  <si>
    <t>Establishment of strategic military operations by the government in exile</t>
  </si>
  <si>
    <t>Coordination of military operations with international allies</t>
  </si>
  <si>
    <t>Informational</t>
  </si>
  <si>
    <t>Increase in international media coverage of the government in exile</t>
  </si>
  <si>
    <t>Use of propaganda by the government in exile to maintain legitimacy</t>
  </si>
  <si>
    <t>Distribution of news or information about the government in exile through foreign media</t>
  </si>
  <si>
    <t>Growth of online platforms supporting the government in exile</t>
  </si>
  <si>
    <t>Campaigns to influence public opinion in support of the exiled government</t>
  </si>
  <si>
    <t>Establishment of official communication channels between the exiled government and the public</t>
  </si>
  <si>
    <t>Use of social media to enhance visibility of the government in exile</t>
  </si>
  <si>
    <t>Increase in the number of exiled government spokespersons or representatives</t>
  </si>
  <si>
    <t>Creation of a public narrative about the legitimacy and rights of the exiled government</t>
  </si>
  <si>
    <t>Use of international forums to promote the message of the government in exile</t>
  </si>
  <si>
    <t>Declarations of emergency or martial law</t>
  </si>
  <si>
    <t>Government involvement in health system restructuring</t>
  </si>
  <si>
    <t>Allocation of international aid for healthcare recovery</t>
  </si>
  <si>
    <t>Reforms in healthcare laws or policies post-collapse</t>
  </si>
  <si>
    <t>Public trust in government response to health crisis</t>
  </si>
  <si>
    <t>Establishment of international health coalitions</t>
  </si>
  <si>
    <t>Coordination between government and health NGOs</t>
  </si>
  <si>
    <t>Adjustment of governmental priorities to address health collapse</t>
  </si>
  <si>
    <t>Leadership changes in health ministries</t>
  </si>
  <si>
    <t>Political backlash or protests related to healthcare collapse</t>
  </si>
  <si>
    <t>Increased government spending on healthcare recovery</t>
  </si>
  <si>
    <t>Changes in healthcare sector employment</t>
  </si>
  <si>
    <t>Reduction in public health funding</t>
  </si>
  <si>
    <t>Economic impact of healthcare infrastructure rebuilding</t>
  </si>
  <si>
    <t>Changes in pharmaceutical market dynamics</t>
  </si>
  <si>
    <t>Fluctuations in health insurance premiums</t>
  </si>
  <si>
    <t>Shifts in medical supply chain management</t>
  </si>
  <si>
    <t>Funding for emergency health services</t>
  </si>
  <si>
    <t>Government borrowing to finance health system recovery</t>
  </si>
  <si>
    <t>Growth in private health investments post-collapse</t>
  </si>
  <si>
    <t>Deployment of military resources to support health services</t>
  </si>
  <si>
    <t>Military intervention to maintain order in healthcare facilities</t>
  </si>
  <si>
    <t>Provision of military healthcare units in crisis zones</t>
  </si>
  <si>
    <t>Use of military infrastructure to house health services</t>
  </si>
  <si>
    <t>Militarisation of health resources and supplies</t>
  </si>
  <si>
    <t>Security of healthcare infrastructure by military forces</t>
  </si>
  <si>
    <t>Coordination of military and civilian medical efforts</t>
  </si>
  <si>
    <t>Establishment of military hospitals for emergency care</t>
  </si>
  <si>
    <t>Emergency evacuation operations by military forces</t>
  </si>
  <si>
    <t>Use of military air assets for transporting medical supplies</t>
  </si>
  <si>
    <t>Spread of information on healthcare system status via media</t>
  </si>
  <si>
    <t>Public communication campaigns to restore trust in health services</t>
  </si>
  <si>
    <t>Reports on healthcare collapse and recovery by international media</t>
  </si>
  <si>
    <t>Online platforms reporting on healthcare shortages</t>
  </si>
  <si>
    <t>Use of social media to coordinate relief efforts</t>
  </si>
  <si>
    <t>Government updates on healthcare system recovery progress</t>
  </si>
  <si>
    <t>Analysis of health system failures and responses in news</t>
  </si>
  <si>
    <t>Government propaganda to promote health system recovery</t>
  </si>
  <si>
    <t>Disinformation campaigns related to health system collapse</t>
  </si>
  <si>
    <t>Use of international media to expose health system failures</t>
  </si>
  <si>
    <t>Recognition of displaced population by international bodies</t>
  </si>
  <si>
    <t>Government policy changes to accommodate displaced persons</t>
  </si>
  <si>
    <t>International agreements on refugee resettlement</t>
  </si>
  <si>
    <t>Shifts in national borders due to displaced population</t>
  </si>
  <si>
    <t>Changes in immigration laws to manage displaced persons</t>
  </si>
  <si>
    <t>Diplomatic negotiations for refugee-hosting agreements</t>
  </si>
  <si>
    <t>Creation of new refugee camps or settlements</t>
  </si>
  <si>
    <t>Government’s participation in international humanitarian relief</t>
  </si>
  <si>
    <t>Political unrest due to the arrival of displaced populations</t>
  </si>
  <si>
    <t>Pressure from international organisations to protect displaced populations</t>
  </si>
  <si>
    <t>Increase in government spending on refugee support programs</t>
  </si>
  <si>
    <t>Shifts in local labour markets due to the influx of displaced people</t>
  </si>
  <si>
    <t>Impact on housing markets due to refugee settlement</t>
  </si>
  <si>
    <t>Decrease in local GDP due to strain on public services</t>
  </si>
  <si>
    <t>Rise in remittances sent back by displaced populations</t>
  </si>
  <si>
    <t>Impact on healthcare and education systems due to population displacement</t>
  </si>
  <si>
    <t>Increase in humanitarian aid directed at displaced populations</t>
  </si>
  <si>
    <t>Economic aid allocated for refugee camps or settlements</t>
  </si>
  <si>
    <t>Employment rate changes due to the integration of displaced persons</t>
  </si>
  <si>
    <t>Financial aid from international organizations to host countries</t>
  </si>
  <si>
    <t>Deployment of military forces to secure refugee camps</t>
  </si>
  <si>
    <t>Provision of military logistics for displaced population support</t>
  </si>
  <si>
    <t>Military operations to ensure safe passage for displaced populations</t>
  </si>
  <si>
    <t>Establishment of military-controlled zones for displaced persons</t>
  </si>
  <si>
    <t>Use of military medical units to support refugee populations</t>
  </si>
  <si>
    <t>Security operations to prevent unrest or violence in displaced areas</t>
  </si>
  <si>
    <t>Deployment of peacekeeping forces to manage displaced population areas</t>
  </si>
  <si>
    <t>Security of transportation routes for displaced persons</t>
  </si>
  <si>
    <t>Coordination between military and humanitarian organisations for displaced population relief</t>
  </si>
  <si>
    <t>Use of military assets to provide shelter and resources for displaced persons</t>
  </si>
  <si>
    <t>International media coverage of the displaced population crisis</t>
  </si>
  <si>
    <t>Use of social media to raise awareness about displacement</t>
  </si>
  <si>
    <t>Dissemination of refugee stories and their plight through news outlets</t>
  </si>
  <si>
    <t>Public campaigns to generate support for displaced populations</t>
  </si>
  <si>
    <t>Government and NGO collaboration in information-sharing about refugees</t>
  </si>
  <si>
    <t>Official statements on the status of displaced persons from governments</t>
  </si>
  <si>
    <t>Reporting on the challenges faced by displaced populations in host countries</t>
  </si>
  <si>
    <t>Use of media to highlight the humanitarian response to displacement</t>
  </si>
  <si>
    <t>Misinformation or disinformation about displaced persons shared in media</t>
  </si>
  <si>
    <t>Public debate in media on the long-term solutions for displaced populations</t>
  </si>
  <si>
    <t>International recognition of the humanitarian intervention</t>
  </si>
  <si>
    <t>Diplomatic negotiations for intervention authorization</t>
  </si>
  <si>
    <t>Shifts in national foreign policy regarding intervention</t>
  </si>
  <si>
    <t>International treaties or agreements on humanitarian actions</t>
  </si>
  <si>
    <t>Pressure from international bodies to limit scope of intervention</t>
  </si>
  <si>
    <t>National government statements on the limits of intervention</t>
  </si>
  <si>
    <t>Changes in national legislation regarding humanitarian aid</t>
  </si>
  <si>
    <t>Political debates about the scope and duration of intervention</t>
  </si>
  <si>
    <t>International criticism or support for the intervention</t>
  </si>
  <si>
    <t>Changes in alliances or political dynamics due to intervention</t>
  </si>
  <si>
    <t>Increase in international financial aid for humanitarian efforts</t>
  </si>
  <si>
    <t>Shifts in local economic conditions due to limited intervention</t>
  </si>
  <si>
    <t>Investment in emergency infrastructure by host country</t>
  </si>
  <si>
    <t>Impact on local businesses due to intervention restrictions</t>
  </si>
  <si>
    <t>Allocation of resources for humanitarian relief programs</t>
  </si>
  <si>
    <t>Increase in employment in humanitarian sectors</t>
  </si>
  <si>
    <t>Changes in local taxation to fund humanitarian relief</t>
  </si>
  <si>
    <t>Impact on inflation and currency stability due to intervention</t>
  </si>
  <si>
    <t>Disruption to local markets due to limited intervention</t>
  </si>
  <si>
    <t>Financial aid for resettlement programs for affected populations</t>
  </si>
  <si>
    <t>Deployment of military forces with limited mandate</t>
  </si>
  <si>
    <t>Coordination between military forces and humanitarian agencies</t>
  </si>
  <si>
    <t>Security operations to ensure limited scope of intervention</t>
  </si>
  <si>
    <t>Use of military logistics to deliver humanitarian aid</t>
  </si>
  <si>
    <t>Establishment of controlled zones for intervention operations</t>
  </si>
  <si>
    <t>Provision of military medical assistance with limited involvement</t>
  </si>
  <si>
    <t>Deployment of peacekeeping forces under strict mandates</t>
  </si>
  <si>
    <t>Monitoring and controlling supply chains to prevent exploitation</t>
  </si>
  <si>
    <t>Protection of aid convoys and humanitarian assets</t>
  </si>
  <si>
    <t>Training local security forces to manage humanitarian aid</t>
  </si>
  <si>
    <t>Media coverage of the intervention’s limited scope</t>
  </si>
  <si>
    <t>Public statements on the humanitarian limits of the intervention</t>
  </si>
  <si>
    <t>Use of media to clarify the objectives of the intervention</t>
  </si>
  <si>
    <t>Reporting on humanitarian successes and limitations</t>
  </si>
  <si>
    <t>Public discourse on the ethical implications of the intervention</t>
  </si>
  <si>
    <t>International NGO statements on intervention effectiveness</t>
  </si>
  <si>
    <t>Use of social media to raise awareness about humanitarian intervention</t>
  </si>
  <si>
    <t>Government communication to inform the public about intervention goals</t>
  </si>
  <si>
    <t>Highlighting challenges and constraints faced during intervention</t>
  </si>
  <si>
    <t>Reporting on the positive impacts and criticisms of intervention</t>
  </si>
  <si>
    <t>International responses to the assassination of prominent figures</t>
  </si>
  <si>
    <t>Changes in national leadership following repeated assassinations</t>
  </si>
  <si>
    <t>Shifts in government policies due to the assassinations</t>
  </si>
  <si>
    <t>Political unrest or mobilization following assassinations</t>
  </si>
  <si>
    <t>International condemnation or support for the assassination</t>
  </si>
  <si>
    <t>Investigations or commissions created to address the assassinations</t>
  </si>
  <si>
    <t>Changes in national security or protection protocols for officials</t>
  </si>
  <si>
    <t>Impact on diplomatic relations due to assassinations</t>
  </si>
  <si>
    <t>Political movements or parties emerging in response to assassinations</t>
  </si>
  <si>
    <t>Legislative changes to increase security or address political violence</t>
  </si>
  <si>
    <t>Impact on national or local economies following prominent assassinations</t>
  </si>
  <si>
    <t>Decrease in foreign investment due to political instability from assassinations</t>
  </si>
  <si>
    <t>Impact on tourism or local business following high-profile assassinations</t>
  </si>
  <si>
    <t>Increase in government spending on security measures after assassinations</t>
  </si>
  <si>
    <t>Impact on public sector budgets due to security or response measures</t>
  </si>
  <si>
    <t>Insurance market fluctuations due to political violence</t>
  </si>
  <si>
    <t>Impact on international trade due to instability from assassinations</t>
  </si>
  <si>
    <t>Economic sanctions or trade restrictions imposed due to political violence</t>
  </si>
  <si>
    <t>Changes in local markets or industries affected by the assassination</t>
  </si>
  <si>
    <t>Increase in employment for security personnel after repeated assassinations</t>
  </si>
  <si>
    <t>Military deployment to secure areas following the assassination of figures</t>
  </si>
  <si>
    <t>Use of military intelligence to prevent further assassinations</t>
  </si>
  <si>
    <t>Deployment of special forces to investigate or secure the aftermath</t>
  </si>
  <si>
    <t>Increase in military presence in politically unstable regions</t>
  </si>
  <si>
    <t>Use of military units to protect political leaders and officials</t>
  </si>
  <si>
    <t>Operations targeting perpetrators or groups responsible for assassinations</t>
  </si>
  <si>
    <t>Coordination between military and law enforcement agencies in response</t>
  </si>
  <si>
    <t>Training of military personnel to prevent political violence and assassinations</t>
  </si>
  <si>
    <t>Use of military technology to monitor and protect prominent figures</t>
  </si>
  <si>
    <t>Peacekeeping operations in regions impacted by political violence</t>
  </si>
  <si>
    <t>Media coverage of the assassination of prominent figures</t>
  </si>
  <si>
    <t>Public debates and discussions on political violence in the media</t>
  </si>
  <si>
    <t>Use of social media to raise awareness of assassinations and political instability</t>
  </si>
  <si>
    <t>Government statements and propaganda following assassinations</t>
  </si>
  <si>
    <t>Dissemination of information regarding the motives behind the assassinations</t>
  </si>
  <si>
    <t>Misinformation or disinformation spread about the assassinations</t>
  </si>
  <si>
    <t>Use of media to report on political unrest after assassinations</t>
  </si>
  <si>
    <t>International media's framing of the assassinations and their causes</t>
  </si>
  <si>
    <t>Campaigns to protect political figures or respond to threats</t>
  </si>
  <si>
    <t>Official public briefings and press conferences after assassinations</t>
  </si>
  <si>
    <t>International calls for reform of the humanitarian system</t>
  </si>
  <si>
    <t>Changes in national policies to address the humanitarian breakdown</t>
  </si>
  <si>
    <t>Pressure on governments to restore or improve humanitarian aid</t>
  </si>
  <si>
    <t>Creation of new international frameworks to address humanitarian failures</t>
  </si>
  <si>
    <t>Changes in political leadership or accountability for humanitarian system failures</t>
  </si>
  <si>
    <t>International debates on the effectiveness of the humanitarian system</t>
  </si>
  <si>
    <t>Shifts in alliances or diplomatic relations due to humanitarian crisis</t>
  </si>
  <si>
    <t>International sanctions or pressures related to the humanitarian breakdown</t>
  </si>
  <si>
    <t>Increase in political protests or social unrest due to the humanitarian system failure</t>
  </si>
  <si>
    <t>Creation of emergency governance structures to replace broken systems</t>
  </si>
  <si>
    <t>Increase in financial aid for humanitarian relief efforts</t>
  </si>
  <si>
    <t>Shifts in foreign aid distribution due to humanitarian system collapse</t>
  </si>
  <si>
    <t>Changes in economic policies to address the humanitarian needs</t>
  </si>
  <si>
    <t>Economic impact on local markets due to disrupted humanitarian aid</t>
  </si>
  <si>
    <t>Increase in humanitarian aid directed at regions affected by the system failure</t>
  </si>
  <si>
    <t>Decrease in local GDP due to inefficiency in the humanitarian system</t>
  </si>
  <si>
    <t>Impact on employment due to humanitarian aid shortages</t>
  </si>
  <si>
    <t>Financial crisis or recession triggered by the breakdown of the humanitarian system</t>
  </si>
  <si>
    <t>Impact of the failure on local infrastructure and recovery efforts</t>
  </si>
  <si>
    <t>Economic support from international organizations to rebuild the humanitarian system</t>
  </si>
  <si>
    <t>Deployment of military forces to assist in humanitarian relief efforts</t>
  </si>
  <si>
    <t>Use of military logistics to deliver aid when humanitarian systems fail</t>
  </si>
  <si>
    <t>Military operations to restore order and secure aid distribution</t>
  </si>
  <si>
    <t>Establishment of military-controlled zones for aid delivery</t>
  </si>
  <si>
    <t>Deployment of peacekeeping forces to protect aid convoys and distribution points</t>
  </si>
  <si>
    <t>Use of military medical units to support humanitarian efforts</t>
  </si>
  <si>
    <t>Security operations to prevent looting or violence during humanitarian breakdown</t>
  </si>
  <si>
    <t>Coordination between military forces and international humanitarian organizations</t>
  </si>
  <si>
    <t>Use of military units to restore order in refugee or displaced persons camps</t>
  </si>
  <si>
    <t>Protection of key infrastructure critical to the delivery of humanitarian aid</t>
  </si>
  <si>
    <t>International media coverage of the humanitarian system’s breakdown</t>
  </si>
  <si>
    <t>Use of social media to raise awareness of humanitarian system failures</t>
  </si>
  <si>
    <t>Media reporting on the inefficiencies and corruption within the humanitarian system</t>
  </si>
  <si>
    <t>Public campaigns to rally support for restoring the humanitarian system</t>
  </si>
  <si>
    <t>Government and NGO statements on the status of humanitarian aid</t>
  </si>
  <si>
    <t>Reporting on the needs and suffering of affected populations due to system failure</t>
  </si>
  <si>
    <t>Use of media to criticize or highlight the shortcomings of the humanitarian response</t>
  </si>
  <si>
    <t>International NGOs' media campaigns on humanitarian failures</t>
  </si>
  <si>
    <t>Official government statements on steps being taken to fix the humanitarian system</t>
  </si>
  <si>
    <t>Misinformation or disinformation spread about humanitarian aid efforts</t>
  </si>
  <si>
    <t>International calls for economic reforms following collapse</t>
  </si>
  <si>
    <t>Changes in national leadership due to the economic collapse</t>
  </si>
  <si>
    <t>Political instability resulting from the economic collapse</t>
  </si>
  <si>
    <t>Implementation of emergency measures by the government to address the crisis</t>
  </si>
  <si>
    <t>International sanctions or pressures due to economic collapse</t>
  </si>
  <si>
    <t>Creation of international economic assistance frameworks</t>
  </si>
  <si>
    <t>National debates about the causes and solutions to the economic collapse</t>
  </si>
  <si>
    <t>Shifts in government policies regarding fiscal and monetary management</t>
  </si>
  <si>
    <t>Diplomatic negotiations for financial aid or debt restructuring</t>
  </si>
  <si>
    <t>Impact of the economic collapse on national sovereignty or political power</t>
  </si>
  <si>
    <t>Severe decline in national GDP due to the economic collapse</t>
  </si>
  <si>
    <t>Unemployment surge as a result of economic downturn</t>
  </si>
  <si>
    <t>Inflation or hyperinflation triggered by economic collapse</t>
  </si>
  <si>
    <t>Increase in poverty and inequality due to economic failure</t>
  </si>
  <si>
    <t>Collapse of the banking system and financial institutions</t>
  </si>
  <si>
    <t>Decrease in foreign investment and capital flight</t>
  </si>
  <si>
    <t>Disruption in trade and international business operations</t>
  </si>
  <si>
    <t>Cuts in government spending leading to reduced public services</t>
  </si>
  <si>
    <t>Increase in humanitarian aid directed at economic recovery</t>
  </si>
  <si>
    <t>Restructuring of the national economy with international support</t>
  </si>
  <si>
    <t>Military involvement in securing economic infrastructure during collapse</t>
  </si>
  <si>
    <t>Use of military forces to maintain order and prevent civil unrest</t>
  </si>
  <si>
    <t>Deployment of military forces to safeguard key industries and resources</t>
  </si>
  <si>
    <t>Military operations to protect financial institutions or banks</t>
  </si>
  <si>
    <t>Use of military logistics to support economic recovery programs</t>
  </si>
  <si>
    <t>Coordination between military and governmental bodies for economic stabilization</t>
  </si>
  <si>
    <t>Use of military intelligence to monitor economic vulnerabilities and recovery</t>
  </si>
  <si>
    <t>Deployment of peacekeeping forces to maintain social order during economic collapse</t>
  </si>
  <si>
    <t>Restoration of vital infrastructure by military engineering units</t>
  </si>
  <si>
    <t>Use of military to ensure the security of humanitarian and economic aid routes</t>
  </si>
  <si>
    <t>Media coverage of the economic collapse and its causes</t>
  </si>
  <si>
    <t>Public debates on economic policies and the government’s role in the collapse</t>
  </si>
  <si>
    <t>International media’s portrayal of the country’s economic crisis</t>
  </si>
  <si>
    <t>Government statements about the steps taken to address the economic collapse</t>
  </si>
  <si>
    <t>Media reports on the impact of economic collapse on daily life and citizens</t>
  </si>
  <si>
    <t>Public campaigns to explain economic reforms and recovery plans</t>
  </si>
  <si>
    <t>Dissemination of information on international aid and economic recovery efforts</t>
  </si>
  <si>
    <t>Use of social media to organize protests or support for economic reforms</t>
  </si>
  <si>
    <t>Misinformation or disinformation spread regarding the causes of the economic collapse</t>
  </si>
  <si>
    <t>Media coverage of government accountability in the economic collapse</t>
  </si>
  <si>
    <t>International diplomatic efforts to impose economic sanctions</t>
  </si>
  <si>
    <t>Changes in national policies in response to economic sanctions</t>
  </si>
  <si>
    <t>International support or opposition for the imposed sanctions</t>
  </si>
  <si>
    <t>National government’s statements on the impact of sanctions</t>
  </si>
  <si>
    <t>Political unrest or protests within the country due to sanctions</t>
  </si>
  <si>
    <t>Diplomatic negotiations for the reduction or removal of sanctions</t>
  </si>
  <si>
    <t>Shifts in foreign policy due to the imposed sanctions</t>
  </si>
  <si>
    <t>Creation of alternative economic partnerships to circumvent sanctions</t>
  </si>
  <si>
    <t>Impact on national sovereignty due to international sanctions</t>
  </si>
  <si>
    <t>Changes in leadership or policy reforms to address sanctions</t>
  </si>
  <si>
    <t>Decrease in national GDP as a result of imposed sanctions</t>
  </si>
  <si>
    <t>Severe inflation or currency devaluation due to sanctions</t>
  </si>
  <si>
    <t>Increase in unemployment as industries face sanctions</t>
  </si>
  <si>
    <t>Decline in foreign investment due to sanctions</t>
  </si>
  <si>
    <t>Impact on international trade and exports due to sanctions</t>
  </si>
  <si>
    <t>Shortages of essential goods and services due to sanctions</t>
  </si>
  <si>
    <t>Disruption in financial markets or banking system due to sanctions</t>
  </si>
  <si>
    <t>Decrease in access to international financial systems</t>
  </si>
  <si>
    <t>Increase in black market or informal economy due to sanctions</t>
  </si>
  <si>
    <t>Restructuring of the economy to adapt to sanctions</t>
  </si>
  <si>
    <t>Deployment of military forces to secure resources or critical infrastructure affected by sanctions</t>
  </si>
  <si>
    <t>Military operations to protect against external pressures caused by sanctions</t>
  </si>
  <si>
    <t>Use of military intelligence to counteract the effects of economic sanctions</t>
  </si>
  <si>
    <t>Coordination between military and government for economic resilience</t>
  </si>
  <si>
    <t>Deployment of peacekeeping forces to prevent instability caused by sanctions</t>
  </si>
  <si>
    <t>Protection of key industries from foreign economic pressures</t>
  </si>
  <si>
    <t>Training of military forces to manage internal unrest due to economic sanctions</t>
  </si>
  <si>
    <t>Deployment of military logistics to secure essential imports during sanctions</t>
  </si>
  <si>
    <t>Use of military to safeguard critical infrastructure from external influence</t>
  </si>
  <si>
    <t>Operations to monitor and prevent illegal trade as a result of sanctions</t>
  </si>
  <si>
    <t>Media coverage of the impact of economic sanctions on the country</t>
  </si>
  <si>
    <t>Public government statements defending or criticizing sanctions</t>
  </si>
  <si>
    <t>International media portrayal of the country’s struggle with sanctions</t>
  </si>
  <si>
    <t>Use of social media to organize public reactions to sanctions</t>
  </si>
  <si>
    <t>Reporting on the humanitarian impact of sanctions on the population</t>
  </si>
  <si>
    <t>Public campaigns to mitigate the negative effects of sanctions</t>
  </si>
  <si>
    <t>International NGOs' media campaigns addressing the consequences of sanctions</t>
  </si>
  <si>
    <t>Use of media to criticize the international community for imposing sanctions</t>
  </si>
  <si>
    <t>Government propaganda or messaging on how to cope with sanctions</t>
  </si>
  <si>
    <t>Dissemination of information on sanctions evasion tactics</t>
  </si>
  <si>
    <t>Government statements or orders to restore communication channels</t>
  </si>
  <si>
    <t>Changes in national policies due to interrupted communications</t>
  </si>
  <si>
    <t>International diplomatic efforts to address communication disruptions</t>
  </si>
  <si>
    <t>Creation of emergency communication frameworks by the government</t>
  </si>
  <si>
    <t>Impact on international relations due to communication breakdowns</t>
  </si>
  <si>
    <t>Restrictions on free speech or media due to communication interruption</t>
  </si>
  <si>
    <t>Changes in political dynamics due to limited access to information</t>
  </si>
  <si>
    <t>Internal political unrest triggered by communication disruptions</t>
  </si>
  <si>
    <t>Pressure from international bodies to restore communication channels</t>
  </si>
  <si>
    <t>National security measures to monitor or control communication flows</t>
  </si>
  <si>
    <t>Disruption in business operations due to interrupted communications</t>
  </si>
  <si>
    <t>Impact on foreign trade and financial transactions due to communication failure</t>
  </si>
  <si>
    <t>Decrease in investment due to uncertainty from communication interruptions</t>
  </si>
  <si>
    <t>Increase in economic losses due to lack of communication infrastructure</t>
  </si>
  <si>
    <t>Delay in supply chains and logistics due to communication breakdowns</t>
  </si>
  <si>
    <t>Impact on the banking sector and financial services from communication failure</t>
  </si>
  <si>
    <t>Surge in the demand for alternative communication tools or networks</t>
  </si>
  <si>
    <t>Decline in tourism or local economy due to communication barriers</t>
  </si>
  <si>
    <t>Increase in government spending to restore communication networks</t>
  </si>
  <si>
    <t>Use of financial resources for emergency communication systems</t>
  </si>
  <si>
    <t>Deployment of military forces to restore communication networks</t>
  </si>
  <si>
    <t>Use of military logistics to transport communication equipment</t>
  </si>
  <si>
    <t>Coordination between military and civilian authorities to repair infrastructure</t>
  </si>
  <si>
    <t>Deployment of military intelligence to monitor or restore communication</t>
  </si>
  <si>
    <t>Military operations to secure communication infrastructure from sabotage</t>
  </si>
  <si>
    <t>Protection of critical communication hubs by military units</t>
  </si>
  <si>
    <t>Use of military technology to re-establish secure communication lines</t>
  </si>
  <si>
    <t>Operations to prevent misinformation or disruption of communications</t>
  </si>
  <si>
    <t>Training military personnel to handle communication restoration efforts</t>
  </si>
  <si>
    <t>Deployment of peacekeeping forces to maintain order during communication breakdowns</t>
  </si>
  <si>
    <t>Media coverage of the communication breakdown and its effects</t>
  </si>
  <si>
    <t>Government communication on the status of communication restoration</t>
  </si>
  <si>
    <t>Use of social media to report on the communication disruption</t>
  </si>
  <si>
    <t>International media’s portrayal of the communication interruption</t>
  </si>
  <si>
    <t>Dissemination of government plans for restoring communication systems</t>
  </si>
  <si>
    <t>Media reports on the societal impact of communication breakdowns</t>
  </si>
  <si>
    <t>Use of alternative communication platforms to bypass interruption</t>
  </si>
  <si>
    <t>Public campaigns to promote awareness of communication restoration efforts</t>
  </si>
  <si>
    <t>Disinformation or confusion spread due to lack of official communication</t>
  </si>
  <si>
    <t>International NGO efforts to provide information during communication failures</t>
  </si>
  <si>
    <t>Changes in national policies regarding asset recovery</t>
  </si>
  <si>
    <t>International cooperation agreements for asset recovery</t>
  </si>
  <si>
    <t>Increase in government efforts to recover stolen or laundered assets</t>
  </si>
  <si>
    <t>Political debates on the effectiveness of asset recovery programs</t>
  </si>
  <si>
    <t>National government statements on the recovery of assets</t>
  </si>
  <si>
    <t>Creation of new international frameworks for asset recovery</t>
  </si>
  <si>
    <t>Impact of asset recovery on foreign relations and diplomacy</t>
  </si>
  <si>
    <t>Pressure from international organizations to recover assets</t>
  </si>
  <si>
    <t>Legal reforms to facilitate asset recovery and prevent corruption</t>
  </si>
  <si>
    <t>Shifts in political leadership due to asset recovery efforts</t>
  </si>
  <si>
    <t>Increase in national revenues from recovered assets</t>
  </si>
  <si>
    <t>Impact on financial markets due to recovered assets</t>
  </si>
  <si>
    <t>Redistribution of recovered assets to public services or development programs</t>
  </si>
  <si>
    <t>Changes in local industries as a result of asset recovery programs</t>
  </si>
  <si>
    <t>Increase in foreign investment due to improved financial transparency</t>
  </si>
  <si>
    <t>Impact on local businesses from the return of illicitly acquired assets</t>
  </si>
  <si>
    <t>Decrease in the informal or underground economy due to asset recovery</t>
  </si>
  <si>
    <t>Increase in public spending on welfare programs using recovered assets</t>
  </si>
  <si>
    <t>Shift in economic priorities due to the inflow of recovered assets</t>
  </si>
  <si>
    <t>Financial aid or grants for asset recovery initiatives</t>
  </si>
  <si>
    <t>Deployment of military forces to secure recovered assets</t>
  </si>
  <si>
    <t>Use of military logistics to transport or protect recovered assets</t>
  </si>
  <si>
    <t>Coordination between military and law enforcement to facilitate asset recovery</t>
  </si>
  <si>
    <t>Protection of key facilities involved in asset recovery efforts</t>
  </si>
  <si>
    <t>Use of military intelligence to track and recover assets</t>
  </si>
  <si>
    <t>Deployment of peacekeeping forces to safeguard recovered assets</t>
  </si>
  <si>
    <t>Training military personnel to assist in asset recovery operations</t>
  </si>
  <si>
    <t>Establishment of military-controlled zones for the storage of recovered assets</t>
  </si>
  <si>
    <t>Use of military resources to prevent theft or misuse of recovered assets</t>
  </si>
  <si>
    <t>Monitoring and securing transport routes for recovered assets</t>
  </si>
  <si>
    <t>Media coverage of asset recovery successes and challenges</t>
  </si>
  <si>
    <t>Public government statements on recovered assets and their use</t>
  </si>
  <si>
    <t>Use of social media to raise awareness about asset recovery efforts</t>
  </si>
  <si>
    <t>International media's portrayal of the asset recovery process</t>
  </si>
  <si>
    <t>Reporting on the impact of asset recovery on local communities</t>
  </si>
  <si>
    <t>Government campaigns to encourage public trust in asset recovery initiatives</t>
  </si>
  <si>
    <t>International NGO statements on the transparency of asset recovery efforts</t>
  </si>
  <si>
    <t>Dissemination of information regarding the legal framework of asset recovery</t>
  </si>
  <si>
    <t>Misinformation or disinformation about the process of asset recovery</t>
  </si>
  <si>
    <t>Use of media to highlight the challenges of recovering illicit assets</t>
  </si>
  <si>
    <t>Changes in national leadership following the elimination of dissidents</t>
  </si>
  <si>
    <t>Creation of new laws or policies to target dissent</t>
  </si>
  <si>
    <t>International condemnation or support for actions against dissidents</t>
  </si>
  <si>
    <t>Impact on national political stability due to dissident elimination</t>
  </si>
  <si>
    <t>Changes in public opinion or political mobilization following the elimination of dissidents</t>
  </si>
  <si>
    <t>Increase in government control over media and political discourse</t>
  </si>
  <si>
    <t>Shift in diplomatic relations due to actions against dissidents</t>
  </si>
  <si>
    <t>Impact on freedom of speech and civil rights in the country</t>
  </si>
  <si>
    <t>National and international legal proceedings related to the dissident elimination</t>
  </si>
  <si>
    <t>Increased surveillance and restriction of opposition activities</t>
  </si>
  <si>
    <t>Impact on foreign investment due to political repression</t>
  </si>
  <si>
    <t>Decrease in local economic activity due to political instability caused by dissident elimination</t>
  </si>
  <si>
    <t>Increase in government spending on security and surveillance measures</t>
  </si>
  <si>
    <t>Shifts in labor markets due to the suppression of political opposition</t>
  </si>
  <si>
    <t>Changes in the public sector budget to support political repression</t>
  </si>
  <si>
    <t>Decline in economic performance due to international sanctions or boycotts</t>
  </si>
  <si>
    <t>Increase in black market or underground economic activity in response to repression</t>
  </si>
  <si>
    <t>Financial flows directed towards security agencies rather than economic development</t>
  </si>
  <si>
    <t>Impact on local businesses due to the fear of political retaliation</t>
  </si>
  <si>
    <t>Reduction in tourism and international trade due to political climate</t>
  </si>
  <si>
    <t>Deployment of military forces to suppress dissent and maintain control</t>
  </si>
  <si>
    <t>Use of military intelligence to track and eliminate dissidents</t>
  </si>
  <si>
    <t>Increase in military involvement in domestic political matters</t>
  </si>
  <si>
    <t>Deployment of special forces to neutralize dissident groups</t>
  </si>
  <si>
    <t>Coordination between military and law enforcement to eliminate dissidents</t>
  </si>
  <si>
    <t>Use of military equipment and technology to monitor or eliminate dissent</t>
  </si>
  <si>
    <t>Operation of military-controlled detention centers for dissidents</t>
  </si>
  <si>
    <t>Use of military medical units in politically motivated repression</t>
  </si>
  <si>
    <t>Deployment of peacekeeping forces to control internal unrest</t>
  </si>
  <si>
    <t>Use of military logistics to control or restrict dissident movements</t>
  </si>
  <si>
    <t>Media coverage of the elimination of dissidents and government justification</t>
  </si>
  <si>
    <t>Dissemination of government messages defending actions against dissidents</t>
  </si>
  <si>
    <t>International media’s portrayal of government repression</t>
  </si>
  <si>
    <t>Use of social media by the government to legitimize actions against dissidents</t>
  </si>
  <si>
    <t>Public campaigns to demonize dissidents and justify their elimination</t>
  </si>
  <si>
    <t>Use of media to suppress opposition voices and portray them as enemies</t>
  </si>
  <si>
    <t>International NGO criticism of government actions against dissidents</t>
  </si>
  <si>
    <t>Reports on the human rights violations associated with dissident elimination</t>
  </si>
  <si>
    <t>Use of propaganda to foster public support for the elimination of dissent</t>
  </si>
  <si>
    <t>Censorship of independent media reporting on dissident issues</t>
  </si>
  <si>
    <t>International condemnation or support for the destruction of infrastructure</t>
  </si>
  <si>
    <t>Creation of post-destruction rebuilding frameworks or agreements</t>
  </si>
  <si>
    <t>Shifts in national policies regarding the reconstruction of infrastructure</t>
  </si>
  <si>
    <t>Impact on national leadership due to the destruction of key assets</t>
  </si>
  <si>
    <t>Increase in international diplomatic efforts for recovery and aid</t>
  </si>
  <si>
    <t>National debates on accountability for the destruction of infrastructure</t>
  </si>
  <si>
    <t>Changes in governance to address infrastructure restoration</t>
  </si>
  <si>
    <t>Creation of emergency governance structures to manage reconstruction</t>
  </si>
  <si>
    <t>Political mobilization around the destruction and recovery process</t>
  </si>
  <si>
    <t>Impact on national sovereignty due to foreign intervention in reconstruction</t>
  </si>
  <si>
    <t>Severe disruption in national GDP due to destroyed infrastructure and assets</t>
  </si>
  <si>
    <t>Increase in government spending for the reconstruction of infrastructure</t>
  </si>
  <si>
    <t>Decrease in foreign investment due to infrastructure destruction</t>
  </si>
  <si>
    <t>Disruption to local and international trade due to destroyed infrastructure</t>
  </si>
  <si>
    <t>Increase in unemployment as industries are halted by infrastructure loss</t>
  </si>
  <si>
    <t>Increase in humanitarian aid and financial support directed at recovery</t>
  </si>
  <si>
    <t>Financial losses in key industries affected by infrastructure destruction</t>
  </si>
  <si>
    <t>Shifts in local labor markets due to the demand for rebuilding efforts</t>
  </si>
  <si>
    <t>Impact on housing markets or commercial real estate due to destroyed assets</t>
  </si>
  <si>
    <t>Reallocation of national budgets for infrastructure rebuilding programs</t>
  </si>
  <si>
    <t>Deployment of military forces to protect or manage reconstruction sites</t>
  </si>
  <si>
    <t>Use of military logistics to facilitate the transportation of recovery materials</t>
  </si>
  <si>
    <t>Operation of military engineering units to rebuild or repair damaged infrastructure</t>
  </si>
  <si>
    <t>Coordination between military and civilian authorities for infrastructure rebuilding</t>
  </si>
  <si>
    <t>Protection of critical infrastructure from further damage or sabotage</t>
  </si>
  <si>
    <t>Use of military forces for emergency repair of vital infrastructure</t>
  </si>
  <si>
    <t>Deployment of military peacekeeping forces to ensure order during reconstruction</t>
  </si>
  <si>
    <t>Use of military technology to assist in rebuilding or monitoring infrastructure projects</t>
  </si>
  <si>
    <t>Deployment of military personnel for securing transportation routes for recovery efforts</t>
  </si>
  <si>
    <t>Assistance from military in restoring basic services (electricity, water, roads)</t>
  </si>
  <si>
    <t>Media coverage of the destruction of infrastructure and its consequences</t>
  </si>
  <si>
    <t>International media's portrayal of the scale of infrastructure destruction</t>
  </si>
  <si>
    <t>Use of social media to raise awareness of the destruction and its impacts</t>
  </si>
  <si>
    <t>Government statements on the recovery plans for destroyed infrastructure</t>
  </si>
  <si>
    <t>Use of media to report on the ongoing recovery and rebuilding efforts</t>
  </si>
  <si>
    <t>Public campaigns to support reconstruction initiatives</t>
  </si>
  <si>
    <t>International NGO statements on the challenges of rebuilding destroyed assets</t>
  </si>
  <si>
    <t>Reporting on the humanitarian and social impacts of destroyed infrastructure</t>
  </si>
  <si>
    <t>Dissemination of information regarding funding and resource allocation for recovery</t>
  </si>
  <si>
    <t>Media coverage of the political and economic implications of infrastructure destruction</t>
  </si>
  <si>
    <t>International pressure to restore social order and governance</t>
  </si>
  <si>
    <t>Creation of emergency governance structures to manage societal collapse</t>
  </si>
  <si>
    <t>Shifts in national policies due to social breakdown</t>
  </si>
  <si>
    <t>Increase in political instability following societal collapse</t>
  </si>
  <si>
    <t>National debates on the causes and consequences of societal collapse</t>
  </si>
  <si>
    <t>Changes in leadership due to the collapse of societal structures</t>
  </si>
  <si>
    <t>International diplomatic responses to address societal collapse</t>
  </si>
  <si>
    <t>Internal unrest and public protests as a result of societal breakdown</t>
  </si>
  <si>
    <t>Impact on national security as societal collapse escalates</t>
  </si>
  <si>
    <t>Use of emergency powers by the government to manage the crisis</t>
  </si>
  <si>
    <t>Severe economic disruption due to societal collapse</t>
  </si>
  <si>
    <t>Increase in poverty and inequality as a result of societal breakdown</t>
  </si>
  <si>
    <t>Disruption of trade and local markets due to social instability</t>
  </si>
  <si>
    <t>Surge in government spending on crisis management and recovery</t>
  </si>
  <si>
    <t>Increase in unemployment due to the collapse of industries and services</t>
  </si>
  <si>
    <t>Financial collapse or devaluation of the national currency</t>
  </si>
  <si>
    <t>Decline in foreign investment and international trade due to instability</t>
  </si>
  <si>
    <t>Increase in informal or underground economic activity as a response to collapse</t>
  </si>
  <si>
    <t>Impact on public services (health, education) due to societal collapse</t>
  </si>
  <si>
    <t>Increase in humanitarian aid directed to support the collapsed society</t>
  </si>
  <si>
    <t>Deployment of military forces to maintain order and prevent civil unrest</t>
  </si>
  <si>
    <t>Use of military forces to provide security in collapsed regions</t>
  </si>
  <si>
    <t>Coordination between military and humanitarian agencies during societal collapse</t>
  </si>
  <si>
    <t>Deployment of peacekeeping forces to restore order and stability</t>
  </si>
  <si>
    <t>Provision of military logistics to support the recovery of collapsed societies</t>
  </si>
  <si>
    <t>Protection of key infrastructure from looting or further damage</t>
  </si>
  <si>
    <t>Use of military intelligence to monitor and control unstable areas</t>
  </si>
  <si>
    <t>Training of military personnel to handle internal conflicts and crises</t>
  </si>
  <si>
    <t>Establishment of military-controlled zones for recovery and rebuilding efforts</t>
  </si>
  <si>
    <t>Restoration of essential services by military units in collapsed regions</t>
  </si>
  <si>
    <t>Media coverage of the societal collapse and its causes</t>
  </si>
  <si>
    <t>Use of media to report on the humanitarian crisis caused by societal collapse</t>
  </si>
  <si>
    <t>International media's portrayal of societal breakdown and recovery efforts</t>
  </si>
  <si>
    <t>Government communication on the steps taken to address the collapse</t>
  </si>
  <si>
    <t>Use of social media to raise awareness about the collapse and its impacts</t>
  </si>
  <si>
    <t>Dissemination of recovery plans and actions taken by the government</t>
  </si>
  <si>
    <t>International NGO statements on the collapse and the need for intervention</t>
  </si>
  <si>
    <t>Media reporting on public protests and unrest due to societal breakdown</t>
  </si>
  <si>
    <t>Use of media to generate support for recovery and rebuilding initiatives</t>
  </si>
  <si>
    <t>Misinformation or disinformation spread during the societal collapse</t>
  </si>
  <si>
    <t>International calls for action to address the increased mortality rate</t>
  </si>
  <si>
    <t>Changes in national health policies in response to rising mortality</t>
  </si>
  <si>
    <t>Government statements regarding the causes of increased mortality</t>
  </si>
  <si>
    <t>Creation of emergency measures or health systems to reduce mortality</t>
  </si>
  <si>
    <t>Impact on public trust in the government’s ability to manage health crises</t>
  </si>
  <si>
    <t>National debates on accountability for the rise in mortality rates</t>
  </si>
  <si>
    <t>International diplomatic pressure to provide humanitarian assistance</t>
  </si>
  <si>
    <t>Changes in political leadership or response to the health crisis</t>
  </si>
  <si>
    <t>Political unrest or protests driven by dissatisfaction with government responses</t>
  </si>
  <si>
    <t>Use of emergency powers to manage the crisis and control mortality</t>
  </si>
  <si>
    <t>Increase in government spending on health and emergency services</t>
  </si>
  <si>
    <t>Impact on the workforce due to the high mortality rate</t>
  </si>
  <si>
    <t>Financial losses in sectors heavily affected by mortality (e.g., healthcare, agriculture)</t>
  </si>
  <si>
    <t>Decrease in national productivity due to a loss of human capital</t>
  </si>
  <si>
    <t>Increase in healthcare costs due to treatment of mortality-related diseases</t>
  </si>
  <si>
    <t>Disruption to the economy due to the death of key workers or leaders</t>
  </si>
  <si>
    <t>Increase in humanitarian aid directed at reducing mortality and improving health</t>
  </si>
  <si>
    <t>Decline in tourism or international business activity due to mortality concerns</t>
  </si>
  <si>
    <t>Changes in labor markets or industries affected by increased mortality</t>
  </si>
  <si>
    <t>Reduction in the availability of skilled workers due to high mortality rates</t>
  </si>
  <si>
    <t>Deployment of military forces to assist in healthcare response efforts</t>
  </si>
  <si>
    <t>Use of military logistics to deliver medical supplies and resources to affected areas</t>
  </si>
  <si>
    <t>Deployment of military medical units to provide treatment and prevent further deaths</t>
  </si>
  <si>
    <t>Coordination between military forces and health agencies to address the crisis</t>
  </si>
  <si>
    <t>Protection of health infrastructure and medical personnel from threats</t>
  </si>
  <si>
    <t>Use of military intelligence to track the spread of diseases contributing to mortality</t>
  </si>
  <si>
    <t>Deployment of peacekeeping forces to ensure order in areas affected by high mortality</t>
  </si>
  <si>
    <t>Operation of military-controlled health facilities to manage the crisis</t>
  </si>
  <si>
    <t>Use of military assets for the transportation of medical aid to areas with high mortality</t>
  </si>
  <si>
    <t>Monitoring and securing transportation routes for emergency health services</t>
  </si>
  <si>
    <t>Media coverage of the increasing mortality rate and its causes</t>
  </si>
  <si>
    <t>Public government statements on efforts to reduce mortality</t>
  </si>
  <si>
    <t>Use of media to raise awareness about the health crisis and mortality concerns</t>
  </si>
  <si>
    <t>International media’s portrayal of the government’s response to increased mortality</t>
  </si>
  <si>
    <t>Dissemination of health guidelines and preventative measures through media</t>
  </si>
  <si>
    <t>Reporting on the human toll of the crisis and its impact on communities</t>
  </si>
  <si>
    <t>Use of social media to spread information about healthcare and mortality</t>
  </si>
  <si>
    <t>Government communication on healthcare system preparedness to reduce mortality</t>
  </si>
  <si>
    <t>Public campaigns to encourage health measures and reduce mortality rates</t>
  </si>
  <si>
    <t>Media coverage of the international response to the mortality crisis</t>
  </si>
  <si>
    <t>National government’s official statement rejecting the binding international legal ruling</t>
  </si>
  <si>
    <t>Shifts in national foreign policy in response to the rejection of the international ruling</t>
  </si>
  <si>
    <t>Increase in diplomatic tensions with countries or organizations supporting the legal ruling</t>
  </si>
  <si>
    <t>Engagement in international forums to defend the national stance against the legal ruling</t>
  </si>
  <si>
    <t>National legal reforms or changes to align with the rejection of the international ruling</t>
  </si>
  <si>
    <t>Formation of political movements or public support for rejecting the binding international ruling</t>
  </si>
  <si>
    <t>Impact on national credibility and reputation in international legal and diplomatic circles</t>
  </si>
  <si>
    <t>Changes in bilateral or multilateral relations as a result of rejecting the ruling</t>
  </si>
  <si>
    <t>International diplomatic protests or calls for sanctions against the country rejecting the ruling</t>
  </si>
  <si>
    <t>Shifts in domestic public opinion regarding international legal authority and sovereignty</t>
  </si>
  <si>
    <t>Impact on foreign investment due to concerns over national legal unpredictability and international relations</t>
  </si>
  <si>
    <t>Changes in trade relations with countries that support the international legal ruling</t>
  </si>
  <si>
    <t>Increase in national legal costs as a result of prolonged legal disputes and international conflicts</t>
  </si>
  <si>
    <t>Impact on national economy due to sanctions or economic measures resulting from the rejection of the ruling</t>
  </si>
  <si>
    <t>Changes in international market perceptions due to the country’s rejection of binding legal rulings</t>
  </si>
  <si>
    <t>Decrease in bilateral or multilateral trade agreements as a consequence of the ruling rejection</t>
  </si>
  <si>
    <t>Shifts in financial flows as international institutions respond to the rejection of the legal ruling</t>
  </si>
  <si>
    <t>Increase in government expenditure to manage the diplomatic and economic fallout from rejecting the ruling</t>
  </si>
  <si>
    <t>Impact on international financial relations, such as loans or aid, due to legal disputes</t>
  </si>
  <si>
    <t>Increase in military readiness or posture as a response to potential threats arising from rejecting the ruling</t>
  </si>
  <si>
    <t>Coordination between military and diplomatic channels to manage potential escalations from the ruling rejection</t>
  </si>
  <si>
    <t>Deployment of military forces to safeguard national interests or critical infrastructure affected by international tensions</t>
  </si>
  <si>
    <t>Engagement in military operations to protect national sovereignty in response to international legal conflicts</t>
  </si>
  <si>
    <t>Reinforcement of military alliances to counter the potential consequences of the rejected international ruling</t>
  </si>
  <si>
    <t>Use of military diplomacy to manage international relations and prevent conflict resulting from the ruling rejection</t>
  </si>
  <si>
    <t>Deployment of military intelligence resources to monitor foreign reactions to the rejection of the ruling</t>
  </si>
  <si>
    <t>Increase in military cooperation with allied countries to mitigate diplomatic and legal repercussions</t>
  </si>
  <si>
    <t>Surveillance of international borders to prevent potential escalations due to the legal dispute</t>
  </si>
  <si>
    <t>Strengthening of strategic military positions to counter potential risks from the legal dispute</t>
  </si>
  <si>
    <t>Media coverage of the national government's decision to reject the binding international legal ruling</t>
  </si>
  <si>
    <t>Dissemination of government statements and justifications for rejecting the ruling to the public</t>
  </si>
  <si>
    <t>International media portrayal of the country’s rejection of the ruling and its global implications</t>
  </si>
  <si>
    <t>Reports on the consequences of the rejection on international law and global governance</t>
  </si>
  <si>
    <t>Use of social media to promote the national government’s stance on the rejection of the ruling</t>
  </si>
  <si>
    <t>International NGO or legal community reactions to the country’s rejection of the ruling</t>
  </si>
  <si>
    <t>Use of media to emphasize national sovereignty and legal autonomy in rejecting international rulings</t>
  </si>
  <si>
    <t>Dissemination of government responses to international criticisms of the rejection</t>
  </si>
  <si>
    <t>Media portrayal of the domestic debate on the rejection of the legal ruling and its effects on national identity</t>
  </si>
  <si>
    <t>Use of diplomatic channels and media to manage global public perception regarding the rejected ruling</t>
  </si>
  <si>
    <t>International reactions to the assassination of prominent figures</t>
  </si>
  <si>
    <t>Changes in national leadership following the assassination</t>
  </si>
  <si>
    <t>Political instability due to the assassination of prominent figures</t>
  </si>
  <si>
    <t>Creation of new laws or policies to address political violence</t>
  </si>
  <si>
    <t>Impact on national security and governmental response to assassination</t>
  </si>
  <si>
    <t>Diplomatic pressure or condemnation following high-profile assassinations</t>
  </si>
  <si>
    <t>Shifts in foreign relations or alliances due to the assassination</t>
  </si>
  <si>
    <t>Impact on public opinion and political mobilization after an assassination</t>
  </si>
  <si>
    <t>International investigations or calls for accountability regarding the assassination</t>
  </si>
  <si>
    <t>Changes in political discourse and media coverage following prominent deaths</t>
  </si>
  <si>
    <t>Impact on local or national economies due to the assassination of key figures</t>
  </si>
  <si>
    <t>Decrease in foreign investment following political instability from assassinations</t>
  </si>
  <si>
    <t>Disruption in national trade and business operations after key figures are targeted</t>
  </si>
  <si>
    <t>Increase in government spending on security measures to protect leadership</t>
  </si>
  <si>
    <t>Financial losses in sectors affected by political violence or instability</t>
  </si>
  <si>
    <t>Impact on tourism and local businesses due to political unrest after assassinations</t>
  </si>
  <si>
    <t>Increase in humanitarian aid or foreign financial support to stabilize the country</t>
  </si>
  <si>
    <t>Decline in local GDP due to disruptions caused by the assassination</t>
  </si>
  <si>
    <t>Shifts in consumer confidence and national spending due to political violence</t>
  </si>
  <si>
    <t>Increased demand for security and intelligence services in response to assassination</t>
  </si>
  <si>
    <t>Deployment of military forces to ensure national security after assassination</t>
  </si>
  <si>
    <t>Use of military logistics to protect key figures or sites following assassinations</t>
  </si>
  <si>
    <t>Deployment of special forces to investigate or respond to political violence</t>
  </si>
  <si>
    <t>Increase in military presence in areas vulnerable to political unrest</t>
  </si>
  <si>
    <t>Operations to protect political leaders and government institutions from further harm</t>
  </si>
  <si>
    <t>Use of military intelligence to prevent further assassinations or threats</t>
  </si>
  <si>
    <t>Coordination between military and law enforcement in response to political violence</t>
  </si>
  <si>
    <t>Deployment of peacekeeping forces to stabilize regions affected by the assassination</t>
  </si>
  <si>
    <t>Use of military technology to monitor and secure public figures and infrastructure</t>
  </si>
  <si>
    <t>Restoration of order through military operations following high-profile assassinations</t>
  </si>
  <si>
    <t>Media coverage of the assassination and its political implications</t>
  </si>
  <si>
    <t>Public government statements on the assassination and its aftermath</t>
  </si>
  <si>
    <t>Use of social media to spread information about the assassination and its causes</t>
  </si>
  <si>
    <t>International media’s framing of the assassination and its political consequences</t>
  </si>
  <si>
    <t>Use of media to raise awareness of the national response to the assassination</t>
  </si>
  <si>
    <t>Dissemination of government narratives and justifications for actions after the assassination</t>
  </si>
  <si>
    <t>Public campaigns to garner support for security measures or leadership</t>
  </si>
  <si>
    <t>International NGO responses to the assassination and its impacts on civil liberties</t>
  </si>
  <si>
    <t>Reports on the emotional and social impacts of the assassination on society</t>
  </si>
  <si>
    <t>Misinformation or disinformation spread through media outlets regarding the assassination</t>
  </si>
  <si>
    <t>International calls for action to restore the health system</t>
  </si>
  <si>
    <t>Creation of emergency health frameworks or agreements to address the crisis</t>
  </si>
  <si>
    <t>National government statements on the collapse or neutralisation of the health system</t>
  </si>
  <si>
    <t>Shifts in national health policies to rebuild or manage the collapse</t>
  </si>
  <si>
    <t>International support or condemnation due to the health system breakdown</t>
  </si>
  <si>
    <t>Political unrest or mobilization as a result of the healthcare crisis</t>
  </si>
  <si>
    <t>Changes in political leadership or accountability for the collapse of the health system</t>
  </si>
  <si>
    <t>Impact on diplomatic relations due to the failure of the health system</t>
  </si>
  <si>
    <t>Implementation of emergency governance measures to manage the health system crisis</t>
  </si>
  <si>
    <t>Legislative changes to facilitate the recovery of the health sector</t>
  </si>
  <si>
    <t>Severe economic impact due to the collapse of the health system</t>
  </si>
  <si>
    <t>Increase in government spending on emergency health services and rebuilding</t>
  </si>
  <si>
    <t>Decline in national productivity due to loss of functioning healthcare services</t>
  </si>
  <si>
    <t>Increase in unemployment in the healthcare sector as a result of system breakdown</t>
  </si>
  <si>
    <t>Shifts in public and private healthcare funding to emergency response</t>
  </si>
  <si>
    <t>Disruption to local and national economies due to healthcare inaccessibility</t>
  </si>
  <si>
    <t>Increase in informal healthcare systems or underground medical services</t>
  </si>
  <si>
    <t>Impact on other industries (e.g., pharmaceuticals, healthcare-related businesses) due to system collapse</t>
  </si>
  <si>
    <t>Increase in external financial aid for health system recovery</t>
  </si>
  <si>
    <t>Financial losses in sectors impacted by the collapse of the health system</t>
  </si>
  <si>
    <t>Deployment of military forces to assist in healthcare delivery during the crisis</t>
  </si>
  <si>
    <t>Use of military logistics to deliver medical supplies and resources</t>
  </si>
  <si>
    <t>Deployment of military medical units to provide emergency care</t>
  </si>
  <si>
    <t>Coordination between military and civilian health agencies to address the crisis</t>
  </si>
  <si>
    <t>Protection of key healthcare infrastructure from further destruction</t>
  </si>
  <si>
    <t>Use of military technology to monitor and track the healthcare system collapse</t>
  </si>
  <si>
    <t>Deployment of peacekeeping forces to stabilize regions affected by health system collapse</t>
  </si>
  <si>
    <t>Use of military engineering units to repair or reconstruct healthcare facilities</t>
  </si>
  <si>
    <t>Operation of military-controlled health facilities during system breakdown</t>
  </si>
  <si>
    <t>Restoration of essential services by military units in the health sector</t>
  </si>
  <si>
    <t>Media coverage of the collapse or neutralisation of the health system</t>
  </si>
  <si>
    <t>Public government statements on actions taken to address the health crisis</t>
  </si>
  <si>
    <t>Use of social media to raise awareness of healthcare system failures</t>
  </si>
  <si>
    <t>International media portrayal of the country’s health crisis and response</t>
  </si>
  <si>
    <t>Dissemination of information on healthcare system recovery efforts</t>
  </si>
  <si>
    <t>Reporting on the human impact of the health system collapse on communities</t>
  </si>
  <si>
    <t>Government communication regarding emergency health measures in place</t>
  </si>
  <si>
    <t>Public campaigns to promote awareness of the healthcare crisis and recovery plans</t>
  </si>
  <si>
    <t>International NGO reports on the status and challenges of the health system</t>
  </si>
  <si>
    <t>Misinformation or disinformation regarding the collapse and recovery of the health system</t>
  </si>
  <si>
    <t>International recognition of the displaced population by governments</t>
  </si>
  <si>
    <t>International agreements on refugee resettlement and management</t>
  </si>
  <si>
    <t>Shifts in national borders or territories due to displaced populations</t>
  </si>
  <si>
    <t>Changes in immigration and asylum laws to manage displaced persons</t>
  </si>
  <si>
    <t>Diplomatic negotiations for refugee-hosting agreements with other countries</t>
  </si>
  <si>
    <t>Creation of new refugee camps or settlements by the government</t>
  </si>
  <si>
    <t>Government’s participation in international humanitarian relief efforts</t>
  </si>
  <si>
    <t>Political unrest or instability due to the arrival of displaced populations</t>
  </si>
  <si>
    <t>Pressure from international organizations to ensure the protection of displaced populations</t>
  </si>
  <si>
    <t>Increase in government spending on refugee support and integration programs</t>
  </si>
  <si>
    <t>Shifts in local labor markets due to the influx of displaced populations</t>
  </si>
  <si>
    <t>Impact on housing markets and infrastructure due to the arrival of displaced persons</t>
  </si>
  <si>
    <t>Decrease in local GDP due to the strain on public services caused by displaced populations</t>
  </si>
  <si>
    <t>Rise in remittances sent back to home countries by displaced populations</t>
  </si>
  <si>
    <t>Impact on healthcare and education systems due to the influx of displaced persons</t>
  </si>
  <si>
    <t>Economic aid allocated for the construction and maintenance of refugee camps or settlements</t>
  </si>
  <si>
    <t>Changes in local employment rates as displaced populations are integrated into the workforce</t>
  </si>
  <si>
    <t>Financial aid from international organizations to host countries dealing with displaced populations</t>
  </si>
  <si>
    <t>Deployment of military forces to provide security and support for displaced populations</t>
  </si>
  <si>
    <t>Provision of military logistics to support the relocation of displaced persons</t>
  </si>
  <si>
    <t>Military operations to ensure the safe passage of displaced persons to safe zones</t>
  </si>
  <si>
    <t>Establishment of military-controlled zones for displaced persons to ensure order</t>
  </si>
  <si>
    <t>Use of military medical units to provide healthcare support to displaced populations</t>
  </si>
  <si>
    <t>Security operations to prevent unrest or violence in camps or settlements</t>
  </si>
  <si>
    <t>Deployment of peacekeeping forces to manage areas affected by large numbers of displaced persons</t>
  </si>
  <si>
    <t>Provision of security for transportation routes and refugee camps</t>
  </si>
  <si>
    <t>Coordination between military and humanitarian organizations for effective relief efforts</t>
  </si>
  <si>
    <t>Use of military assets to provide shelter, food, and resources for displaced persons</t>
  </si>
  <si>
    <t>International media coverage of the displaced population crisis and its effects</t>
  </si>
  <si>
    <t>Use of social media to raise awareness about the displacement crisis</t>
  </si>
  <si>
    <t>Dissemination of personal stories of displaced persons through news outlets</t>
  </si>
  <si>
    <t>Public campaigns to generate support and solidarity for displaced populations</t>
  </si>
  <si>
    <t>Collaboration between government and NGOs in sharing information about refugees</t>
  </si>
  <si>
    <t>Official statements on the status of displaced persons and government actions</t>
  </si>
  <si>
    <t>Use of media to highlight the humanitarian response to the displacement crisis</t>
  </si>
  <si>
    <t>Misinformation or disinformation about the displaced population shared in media</t>
  </si>
  <si>
    <t>Public debate in media on long-term solutions for displaced populations</t>
  </si>
  <si>
    <t>Changes in national policies to combat organized crime</t>
  </si>
  <si>
    <t>Increase in government enforcement powers to address rising crime levels</t>
  </si>
  <si>
    <t>Shifts in diplomatic relations with neighboring countries due to organized crime escalation</t>
  </si>
  <si>
    <t>Creation of new laws or frameworks to counter organized crime activities</t>
  </si>
  <si>
    <t>National government statements on the escalation of organized crime</t>
  </si>
  <si>
    <t>Political unrest or instability linked to organized crime violence</t>
  </si>
  <si>
    <t>International cooperation or pressure to address organized crime</t>
  </si>
  <si>
    <t>Political debates on the causes and consequences of organized crime escalation</t>
  </si>
  <si>
    <t>Impact on national sovereignty as organized crime groups gain power</t>
  </si>
  <si>
    <t>Changes in political leadership or accountability related to the organized crime crisis</t>
  </si>
  <si>
    <t>Increase in government spending on law enforcement and anti-crime measures</t>
  </si>
  <si>
    <t>Impact on local businesses due to organized crime activities (extortion, theft, etc.)</t>
  </si>
  <si>
    <t>Decrease in foreign investment as a result of growing criminal activities</t>
  </si>
  <si>
    <t>Shifts in labor markets due to criminal groups influencing or controlling sectors</t>
  </si>
  <si>
    <t>Increase in costs of doing business as companies are forced to pay protection money</t>
  </si>
  <si>
    <t>Disruption in national trade and commerce due to organized crime’s influence</t>
  </si>
  <si>
    <t>Increase in illegal markets and black market activities in response to organized crime</t>
  </si>
  <si>
    <t>Financial losses in key sectors due to extortion, smuggling, and theft</t>
  </si>
  <si>
    <t>Reduction in tax revenue as organized crime undermines legitimate businesses</t>
  </si>
  <si>
    <t>Financial aid or resources allocated for combating organized crime's economic impact</t>
  </si>
  <si>
    <t>Deployment of military forces to combat organized crime syndicates</t>
  </si>
  <si>
    <t>Use of military intelligence to track and dismantle criminal networks</t>
  </si>
  <si>
    <t>Deployment of special forces to target and neutralize high-level criminal figures</t>
  </si>
  <si>
    <t>Coordination between military and law enforcement to combat organized crime</t>
  </si>
  <si>
    <t>Use of military logistics to assist in crime control operations</t>
  </si>
  <si>
    <t>Deployment of peacekeeping forces to maintain order in crime-affected regions</t>
  </si>
  <si>
    <t>Restoration of order in conflict zones heavily impacted by organized crime</t>
  </si>
  <si>
    <t>Monitoring and securing transportation routes to prevent organized crime activities</t>
  </si>
  <si>
    <t>Establishment of military-controlled zones to restrict organized crime operations</t>
  </si>
  <si>
    <t>Training military personnel to counteract organized crime and its effects</t>
  </si>
  <si>
    <t>Media coverage of the escalating organized crime and its impact on society</t>
  </si>
  <si>
    <t>Use of social media to spread awareness of organized crime violence and activities</t>
  </si>
  <si>
    <t>International media’s portrayal of the impact of organized crime on national security</t>
  </si>
  <si>
    <t>Government public statements on efforts to curb the escalation of organized crime</t>
  </si>
  <si>
    <t>Reporting on the humanitarian and social consequences of organized crime escalation</t>
  </si>
  <si>
    <t>Dissemination of information on anti-crime initiatives and law enforcement successes</t>
  </si>
  <si>
    <t>Use of media to expose the methods and reach of organized crime syndicates</t>
  </si>
  <si>
    <t>International NGO statements on the effects of organized crime on vulnerable populations</t>
  </si>
  <si>
    <t>Use of media to highlight the role of organized crime in political corruption</t>
  </si>
  <si>
    <t>Misinformation or disinformation regarding organized crime activities spread through media</t>
  </si>
  <si>
    <t>International recognition of the targeted humanitarian intervention</t>
  </si>
  <si>
    <t>Government statements on the scope and objectives of the targeted humanitarian intervention</t>
  </si>
  <si>
    <t>Creation of agreements or frameworks for targeted humanitarian efforts</t>
  </si>
  <si>
    <t>Shifts in national policy to allow specific areas for humanitarian intervention</t>
  </si>
  <si>
    <t>Political support or opposition for targeted humanitarian operations in specific areas</t>
  </si>
  <si>
    <t>International diplomatic negotiations for approval of the intervention</t>
  </si>
  <si>
    <t>National and international legal frameworks supporting the humanitarian intervention</t>
  </si>
  <si>
    <t>Pressure from international organizations to target specific crisis zones for humanitarian aid</t>
  </si>
  <si>
    <t>Impact on national security and government response to the intervention</t>
  </si>
  <si>
    <t>Political mobilization in response to the intervention in targeted areas</t>
  </si>
  <si>
    <t>Increase in government spending for targeted humanitarian aid programs</t>
  </si>
  <si>
    <t>Allocation of financial resources to the areas most in need of humanitarian support</t>
  </si>
  <si>
    <t>Disruption of local economies due to intervention, but improved access to humanitarian aid</t>
  </si>
  <si>
    <t>Financial aid directed specifically to the targeted areas for recovery and stabilization</t>
  </si>
  <si>
    <t>Impact on local businesses in the targeted areas due to the presence of humanitarian aid</t>
  </si>
  <si>
    <t>Shifts in local labor markets due to the influx of aid workers and intervention efforts</t>
  </si>
  <si>
    <t>Increase in employment in the humanitarian sector in targeted areas</t>
  </si>
  <si>
    <t>Impact of international aid on local economic growth and recovery in targeted areas</t>
  </si>
  <si>
    <t>Increase in demand for goods and services in intervention zones due to humanitarian efforts</t>
  </si>
  <si>
    <t>Restructuring of national budgets to focus on targeted humanitarian priorities</t>
  </si>
  <si>
    <t>Deployment of military forces to assist in securing and facilitating targeted humanitarian efforts</t>
  </si>
  <si>
    <t>Coordination between military forces and humanitarian organizations in intervention areas</t>
  </si>
  <si>
    <t>Use of military logistics to deliver aid to targeted areas</t>
  </si>
  <si>
    <t>Establishment of military-controlled zones to ensure security for humanitarian workers</t>
  </si>
  <si>
    <t>Deployment of peacekeeping forces to maintain stability during humanitarian intervention</t>
  </si>
  <si>
    <t>Use of military medical units to support healthcare delivery in intervention zones</t>
  </si>
  <si>
    <t>Deployment of special forces to protect aid convoys and critical infrastructure in targeted areas</t>
  </si>
  <si>
    <t>Monitoring and securing transportation routes for humanitarian aid in conflict zones</t>
  </si>
  <si>
    <t>Provision of military resources to assist in the reconstruction of affected areas</t>
  </si>
  <si>
    <t>Training local security forces to manage the humanitarian crisis in targeted regions</t>
  </si>
  <si>
    <t>Media coverage of the targeted humanitarian intervention and its effects</t>
  </si>
  <si>
    <t>Use of social media to raise awareness about the targeted humanitarian intervention</t>
  </si>
  <si>
    <t>Government communication regarding the aims and success of the intervention</t>
  </si>
  <si>
    <t>International media’s portrayal of the targeted areas receiving humanitarian aid</t>
  </si>
  <si>
    <t>Reporting on the positive impacts and challenges faced during the targeted intervention</t>
  </si>
  <si>
    <t>Dissemination of information about the humanitarian aid delivered to specific areas</t>
  </si>
  <si>
    <t>Public campaigns to encourage donations and support for targeted humanitarian efforts</t>
  </si>
  <si>
    <t>International NGO reports on the needs of the targeted areas and the effectiveness of aid</t>
  </si>
  <si>
    <t>Use of media to highlight the role of humanitarian organizations in crisis zones</t>
  </si>
  <si>
    <t>Misinformation or disinformation spread regarding the effectiveness of the intervention</t>
  </si>
  <si>
    <t>International diplomatic efforts to mitigate the resource crisis</t>
  </si>
  <si>
    <t>Creation of international aid agreements to address the resource crisis</t>
  </si>
  <si>
    <t>Shifts in national policies to manage the resource crisis and international support</t>
  </si>
  <si>
    <t>Political debates on the causes and solutions to the resource crisis</t>
  </si>
  <si>
    <t>Government statements on the state of the resource crisis and mitigation efforts</t>
  </si>
  <si>
    <t>Impact on national sovereignty as international aid and intervention are required</t>
  </si>
  <si>
    <t>National and international legal frameworks supporting resource crisis mitigation</t>
  </si>
  <si>
    <t>International organizations’ pressure to implement specific resource crisis measures</t>
  </si>
  <si>
    <t>Changes in government leadership or accountability in response to the crisis</t>
  </si>
  <si>
    <t>Political mobilization to address the resource crisis and international mitigation efforts</t>
  </si>
  <si>
    <t>Increase in international financial aid directed towards the resource crisis</t>
  </si>
  <si>
    <t>Changes in national budget allocation to address the resource shortages</t>
  </si>
  <si>
    <t>Increase in government spending on resource management and mitigation efforts</t>
  </si>
  <si>
    <t>Decrease in national GDP as a result of the resource crisis</t>
  </si>
  <si>
    <t>Increase in poverty and inequality due to the resource scarcity</t>
  </si>
  <si>
    <t>Disruption to local industries and agriculture due to lack of resources</t>
  </si>
  <si>
    <t>Impact on global trade and international relations due to resource shortages</t>
  </si>
  <si>
    <t>Increase in black market or illegal trade in response to resource shortages</t>
  </si>
  <si>
    <t>Financial aid and investments allocated for long-term resource sustainability</t>
  </si>
  <si>
    <t>Financial support for the rebuilding and improvement of resource infrastructure</t>
  </si>
  <si>
    <t>Deployment of military forces to manage or protect scarce resources</t>
  </si>
  <si>
    <t>Coordination between military and international organizations to distribute aid</t>
  </si>
  <si>
    <t>Use of military logistics to transport and secure resources for affected regions</t>
  </si>
  <si>
    <t>Deployment of military personnel to assist in resource allocation and distribution</t>
  </si>
  <si>
    <t>Protection of critical infrastructure, including resource-rich areas, from exploitation</t>
  </si>
  <si>
    <t>Use of military forces to ensure peace and stability in resource-rich regions</t>
  </si>
  <si>
    <t>Restoration of order in regions affected by resource shortages and conflict</t>
  </si>
  <si>
    <t>Deployment of peacekeeping forces to maintain access to resources during crises</t>
  </si>
  <si>
    <t>Use of military intelligence to track and protect critical resource flows</t>
  </si>
  <si>
    <t>Assistance from military engineers to restore resource infrastructure in affected areas</t>
  </si>
  <si>
    <t>Media coverage of the resource crisis and international mitigation efforts</t>
  </si>
  <si>
    <t>International media's portrayal of the national resource crisis and recovery efforts</t>
  </si>
  <si>
    <t>Reporting on government and international efforts to address the resource shortages</t>
  </si>
  <si>
    <t>Government communication on the state of the resource crisis and mitigation strategies</t>
  </si>
  <si>
    <t>Use of social media to spread information about resource shortages and mitigation</t>
  </si>
  <si>
    <t>Dissemination of information on resource rationing or conservation efforts</t>
  </si>
  <si>
    <t>International NGO statements on the resource crisis and the role of global aid</t>
  </si>
  <si>
    <t>Media reporting on the humanitarian consequences of the resource crisis</t>
  </si>
  <si>
    <t>Use of media to raise awareness and generate support for resource crisis relief</t>
  </si>
  <si>
    <t>Misinformation or disinformation regarding the resource crisis and international aid efforts</t>
  </si>
  <si>
    <t>International calls for economic recovery and support</t>
  </si>
  <si>
    <t>Changes in national policies to mitigate the effects of the economic recession</t>
  </si>
  <si>
    <t>Creation of emergency economic measures by the government</t>
  </si>
  <si>
    <t>Political unrest or protests due to the economic downturn</t>
  </si>
  <si>
    <t>National debates on the causes of the economic recession and proposed solutions</t>
  </si>
  <si>
    <t>Shifts in political leadership due to the economic recession</t>
  </si>
  <si>
    <t>International diplomatic pressure to implement economic reforms</t>
  </si>
  <si>
    <t>Changes in foreign policy to attract external economic support or investment</t>
  </si>
  <si>
    <t>Increase in government efforts to stabilize the national economy</t>
  </si>
  <si>
    <t>Implementation of austerity measures or fiscal reforms to address the recession</t>
  </si>
  <si>
    <t>Severe decline in national GDP due to the economic recession</t>
  </si>
  <si>
    <t>Increase in unemployment rates as a result of economic contraction</t>
  </si>
  <si>
    <t>Increase in poverty and inequality due to the recession</t>
  </si>
  <si>
    <t>Disruption in national and international trade caused by economic downturn</t>
  </si>
  <si>
    <t>Decrease in consumer confidence and spending during the recession</t>
  </si>
  <si>
    <t>Impact on financial markets and banking systems due to the economic crisis</t>
  </si>
  <si>
    <t>Decrease in foreign investment due to the uncertain economic environment</t>
  </si>
  <si>
    <t>Reduction in public services or government spending due to the recession</t>
  </si>
  <si>
    <t>Increase in government debt as a result of recession-induced spending</t>
  </si>
  <si>
    <t>Financial aid from international organizations to support economic recovery</t>
  </si>
  <si>
    <t>Deployment of military forces to maintain order in areas affected by the recession</t>
  </si>
  <si>
    <t>Coordination between military and government to prevent social unrest due to economic crisis</t>
  </si>
  <si>
    <t>Deployment of military personnel to secure key economic infrastructure</t>
  </si>
  <si>
    <t>Use of military logistics to provide aid or support during the recession</t>
  </si>
  <si>
    <t>Increase in military presence to stabilize regions heavily impacted by the recession</t>
  </si>
  <si>
    <t>Deployment of peacekeeping forces to manage unrest and instability during the recession</t>
  </si>
  <si>
    <t>Protection of critical industries from theft or sabotage in the economic downturn</t>
  </si>
  <si>
    <t>Monitoring of national borders to prevent illegal trade or smuggling during the recession</t>
  </si>
  <si>
    <t>Use of military technology to support economic recovery operations</t>
  </si>
  <si>
    <t>Assistance from military engineers to restore vital economic infrastructure</t>
  </si>
  <si>
    <t>Media coverage of the national economic recession and its causes</t>
  </si>
  <si>
    <t>Use of social media to spread awareness about the economic crisis and government response</t>
  </si>
  <si>
    <t>Reporting on government actions to mitigate the effects of the recession</t>
  </si>
  <si>
    <t>Public government statements on the state of the economy and recession management</t>
  </si>
  <si>
    <t>International media’s portrayal of the national economic crisis and recovery efforts</t>
  </si>
  <si>
    <t>Media coverage of the social impacts of the economic recession on communities</t>
  </si>
  <si>
    <t>Dissemination of information on austerity measures and their effects on the population</t>
  </si>
  <si>
    <t>International NGO reports on the human toll of the national recession</t>
  </si>
  <si>
    <t>Use of media to encourage public support for economic recovery initiatives</t>
  </si>
  <si>
    <t>Misinformation or disinformation spread about the causes and recovery from the recession</t>
  </si>
  <si>
    <t>International diplomatic efforts to implement partial economic sanctions</t>
  </si>
  <si>
    <t>Shifts in national policy as a response to the partial economic sanctions</t>
  </si>
  <si>
    <t>Changes in diplomatic relations with countries affected by the sanctions</t>
  </si>
  <si>
    <t>International support or opposition to the establishment of partial economic sanctions</t>
  </si>
  <si>
    <t>Creation of legal frameworks or regulations to enforce the sanctions</t>
  </si>
  <si>
    <t>National government statements explaining the rationale for the partial sanctions</t>
  </si>
  <si>
    <t>Impact on political stability due to the implementation of partial economic sanctions</t>
  </si>
  <si>
    <t>Pressure from international bodies or organizations to enforce sanctions</t>
  </si>
  <si>
    <t>International negotiations to modify or lift the partial sanctions</t>
  </si>
  <si>
    <t>Impact on national sovereignty due to partial economic sanctions</t>
  </si>
  <si>
    <t>Decrease in national GDP due to the effects of partial economic sanctions</t>
  </si>
  <si>
    <t>Impact on trade flows due to restrictions on certain goods or services</t>
  </si>
  <si>
    <t>Decrease in foreign direct investment due to economic sanctions</t>
  </si>
  <si>
    <t>Shifts in labor markets due to changes in export or import restrictions</t>
  </si>
  <si>
    <t>Increase in costs for businesses due to the limited access to foreign markets</t>
  </si>
  <si>
    <t>Increase in the informal or black market due to economic restrictions</t>
  </si>
  <si>
    <t>Decrease in local business profitability due to sanctions</t>
  </si>
  <si>
    <t>Impact on specific sectors (e.g., energy, technology) affected by partial sanctions</t>
  </si>
  <si>
    <t>Increase in government spending on mitigating the effects of sanctions</t>
  </si>
  <si>
    <t>Financial aid or support from international organizations to counteract the sanctions</t>
  </si>
  <si>
    <t>Deployment of military forces to protect key assets affected by sanctions</t>
  </si>
  <si>
    <t>Coordination between military and law enforcement to prevent sanctions evasion</t>
  </si>
  <si>
    <t>Use of military intelligence to monitor the impact of economic sanctions</t>
  </si>
  <si>
    <t>Protection of critical infrastructure from foreign influence due to sanctions</t>
  </si>
  <si>
    <t>Deployment of military forces to prevent smuggling or illegal trade in response to sanctions</t>
  </si>
  <si>
    <t>Monitoring of transportation routes to ensure compliance with sanctions</t>
  </si>
  <si>
    <t>Deployment of peacekeeping forces to stabilize regions affected by economic sanctions</t>
  </si>
  <si>
    <t>Use of military assets to support recovery of sectors most affected by sanctions</t>
  </si>
  <si>
    <t>Assistance from military engineers to repair infrastructure damaged by economic sanctions</t>
  </si>
  <si>
    <t>Coordination between military and international organizations to manage sanctions impacts</t>
  </si>
  <si>
    <t>Media coverage of the establishment and effects of partial economic sanctions</t>
  </si>
  <si>
    <t>Public government statements on the implementation and goals of the sanctions</t>
  </si>
  <si>
    <t>International media portrayal of the impact of sanctions on the national economy</t>
  </si>
  <si>
    <t>Use of media to justify the establishment of partial sanctions and their objectives</t>
  </si>
  <si>
    <t>Dissemination of information on compliance with sanctions and their enforcement</t>
  </si>
  <si>
    <t>Reporting on the social and economic consequences of partial sanctions</t>
  </si>
  <si>
    <t>International NGO reports on the humanitarian impact of economic sanctions</t>
  </si>
  <si>
    <t>Use of social media to raise awareness and generate support for sanctions</t>
  </si>
  <si>
    <t>Disinformation or misinformation spread regarding the effectiveness of the sanctions</t>
  </si>
  <si>
    <t>Media campaigns to inform the public about the necessity and impact of sanctions</t>
  </si>
  <si>
    <t>International calls for the restoration of communication channels</t>
  </si>
  <si>
    <t>Changes in national policies to regulate or restore communication systems</t>
  </si>
  <si>
    <t>Creation of emergency measures or frameworks to manage communication breakdowns</t>
  </si>
  <si>
    <t>National government statements regarding the neutralisation or interruption of communications</t>
  </si>
  <si>
    <t>Political unrest or mobilization due to the lack of communications</t>
  </si>
  <si>
    <t>Impact on national security as communication channels are neutralized</t>
  </si>
  <si>
    <t>International diplomatic pressure to ensure communication restoration</t>
  </si>
  <si>
    <t>Shifts in foreign policy to secure communication infrastructure</t>
  </si>
  <si>
    <t>Changes in government leadership or accountability due to communication failures</t>
  </si>
  <si>
    <t>Impact on political stability as communications are widely neutralized</t>
  </si>
  <si>
    <t>Severe disruptions to local and international business due to communication failures</t>
  </si>
  <si>
    <t>Impact on financial markets and banking systems due to the neutralisation of communications</t>
  </si>
  <si>
    <t>Increase in government spending to restore communication systems and services</t>
  </si>
  <si>
    <t>Decline in productivity as industries face communication challenges</t>
  </si>
  <si>
    <t>Increase in the use of alternative communication systems to bypass neutralisation</t>
  </si>
  <si>
    <t>Increase in costs for businesses reliant on efficient communication</t>
  </si>
  <si>
    <t>Disruption in global trade and logistics due to communication breakdown</t>
  </si>
  <si>
    <t>Increase in informal or black-market communications due to the neutralisation of official systems</t>
  </si>
  <si>
    <t>Financial losses in sectors reliant on stable communication systems</t>
  </si>
  <si>
    <t>Changes in national GDP due to the disruption caused by communication systems failure</t>
  </si>
  <si>
    <t>Deployment of military forces to restore or protect communication infrastructure</t>
  </si>
  <si>
    <t>Coordination between military and government to repair and protect communication channels</t>
  </si>
  <si>
    <t>Use of military logistics to provide secure communication systems during breakdowns</t>
  </si>
  <si>
    <t>Establishment of military-controlled communication networks to bypass neutralisation</t>
  </si>
  <si>
    <t>Use of military intelligence to track and mitigate the effects of communication failures</t>
  </si>
  <si>
    <t>Deployment of military medical units to assist in communication within crisis zones</t>
  </si>
  <si>
    <t>Protection of key communication hubs and infrastructure from further neutralisation</t>
  </si>
  <si>
    <t>Deployment of special forces to secure or restore critical communication lines</t>
  </si>
  <si>
    <t>Deployment of peacekeeping forces to maintain order and security during communication failures</t>
  </si>
  <si>
    <t>Use of military technology to re-establish communication systems and secure sensitive data</t>
  </si>
  <si>
    <t>Media coverage of the neutralisation of communication channels and its consequences</t>
  </si>
  <si>
    <t>Use of social media to spread awareness about communication breakdowns and impacts</t>
  </si>
  <si>
    <t>International media portrayal of the effects of communication neutralisation</t>
  </si>
  <si>
    <t>Reporting on government and international efforts to restore communication systems</t>
  </si>
  <si>
    <t>Government statements on actions taken to address the communication failures</t>
  </si>
  <si>
    <t>Use of media to guide the public on alternatives for communication during the crisis</t>
  </si>
  <si>
    <t>International NGO responses to the communication crisis and their mitigation efforts</t>
  </si>
  <si>
    <t>Media coverage of the impact of communication neutralisation on societal well-being</t>
  </si>
  <si>
    <t>Use of media to encourage public resilience and adaptation to communication disruptions</t>
  </si>
  <si>
    <t>Misinformation or disinformation spread as a result of communication neutralisation</t>
  </si>
  <si>
    <t>National and international legal frameworks supporting the recovery of sporadically recovered assets</t>
  </si>
  <si>
    <t>Shifts in national policies or governance structures to facilitate asset recovery</t>
  </si>
  <si>
    <t>International negotiations and diplomatic efforts to coordinate the recovery of assets</t>
  </si>
  <si>
    <t>Creation of new agencies or institutions dedicated to recovering sporadically recovered assets</t>
  </si>
  <si>
    <t>Political debates on the effectiveness and fairness of asset recovery programs</t>
  </si>
  <si>
    <t>Changes in political leadership or accountability for the mismanagement or slow recovery of assets</t>
  </si>
  <si>
    <t>Impact on international relations due to the recovery or non-recovery of assets</t>
  </si>
  <si>
    <t>International support or opposition to national asset recovery efforts</t>
  </si>
  <si>
    <t>Transparency issues regarding the allocation of recovered assets and their use</t>
  </si>
  <si>
    <t>National government statements about the sporadic recovery and future asset recovery plans</t>
  </si>
  <si>
    <t>Increase in financial resources from the sporadic recovery of assets</t>
  </si>
  <si>
    <t>Decrease in national debt as a result of recovered assets</t>
  </si>
  <si>
    <t>Reallocation of recovered assets to support national development programs</t>
  </si>
  <si>
    <t>Increase in government spending due to the need to manage and redistribute recovered assets</t>
  </si>
  <si>
    <t>Impact on local economies as recovered assets are used for national or local development</t>
  </si>
  <si>
    <t>Increase in public sector funding as a result of the recovery of previously lost assets</t>
  </si>
  <si>
    <t>Reduction in corruption or illicit activities due to the sporadic recovery of assets</t>
  </si>
  <si>
    <t>Shifts in local markets due to the sudden influx of recovered assets</t>
  </si>
  <si>
    <t>Financial aid from international organizations directed towards improving asset recovery efforts</t>
  </si>
  <si>
    <t>Impact on businesses and industries as recovered assets are allocated to specific sectors</t>
  </si>
  <si>
    <t>Deployment of military forces to secure or protect recovered assets from theft or sabotage</t>
  </si>
  <si>
    <t>Use of military logistics to transport recovered assets to safe locations</t>
  </si>
  <si>
    <t>Coordination between military forces and law enforcement for securing and protecting assets</t>
  </si>
  <si>
    <t>Protection of key infrastructure and financial institutions involved in asset recovery</t>
  </si>
  <si>
    <t>Deployment of military personnel to ensure the safe handling of recovered assets</t>
  </si>
  <si>
    <t>Use of military intelligence to track and monitor the location of sporadically recovered assets</t>
  </si>
  <si>
    <t>Deployment of peacekeeping forces to ensure the secure transfer of recovered assets</t>
  </si>
  <si>
    <t>Use of military engineering units to restore infrastructure tied to recovered assets</t>
  </si>
  <si>
    <t>Monitoring transportation routes for the safe movement of recovered assets</t>
  </si>
  <si>
    <t>Assistance in auditing or verifying the authenticity and value of sporadically recovered assets</t>
  </si>
  <si>
    <t>Media coverage of the sporadic recovery of assets and its impact on the economy</t>
  </si>
  <si>
    <t>Public government statements on the status of asset recovery and allocation</t>
  </si>
  <si>
    <t>Use of social media to raise awareness about the recovered assets and their impact</t>
  </si>
  <si>
    <t>International media’s portrayal of the national asset recovery efforts</t>
  </si>
  <si>
    <t>Dissemination of information about the transparency and distribution of recovered assets</t>
  </si>
  <si>
    <t>Reports on the challenges and successes of sporadic asset recovery efforts</t>
  </si>
  <si>
    <t>Use of media to inform the public about the redistribution of recovered assets</t>
  </si>
  <si>
    <t>International NGO reports on the implications of recovered assets for development</t>
  </si>
  <si>
    <t>Use of media to highlight the role of international cooperation in asset recovery</t>
  </si>
  <si>
    <t>Misinformation or disinformation about the recovery and distribution of assets</t>
  </si>
  <si>
    <t>International condemnation or support for the destruction of infrastructure and assets</t>
  </si>
  <si>
    <t>Shifts in national policies regarding the reconstruction and restoration of infrastructure</t>
  </si>
  <si>
    <t>Political mobilization around rebuilding efforts following destruction</t>
  </si>
  <si>
    <t>Impact on national leadership due to the destruction of critical infrastructure</t>
  </si>
  <si>
    <t>Increase in international diplomatic efforts to provide recovery aid</t>
  </si>
  <si>
    <t>Changes in governance to prioritize rebuilding efforts and resource allocation</t>
  </si>
  <si>
    <t>Political debates on the allocation of resources for rebuilding destroyed assets</t>
  </si>
  <si>
    <t>National government statements on the status and recovery plans for destroyed assets</t>
  </si>
  <si>
    <t>Shifts in national security policies to protect key infrastructure and prevent future destruction</t>
  </si>
  <si>
    <t>Severe disruption in national GDP due to the destruction of infrastructure or assets</t>
  </si>
  <si>
    <t>Increase in government spending on infrastructure reconstruction and recovery</t>
  </si>
  <si>
    <t>Decrease in foreign investment as a result of destroyed assets and infrastructure</t>
  </si>
  <si>
    <t>Financial losses in sectors directly impacted by the destruction (e.g., transportation, energy)</t>
  </si>
  <si>
    <t>Impact on local businesses and industries due to the loss of infrastructure and assets</t>
  </si>
  <si>
    <t>Increase in unemployment due to the destruction of key industries and services</t>
  </si>
  <si>
    <t>Impact on local housing markets as a result of destroyed infrastructure or assets</t>
  </si>
  <si>
    <t>Disruption in trade and international business operations due to the loss of infrastructure</t>
  </si>
  <si>
    <t>Increase in humanitarian aid and financial support for rebuilding destroyed infrastructure</t>
  </si>
  <si>
    <t>Financial resources allocated for the construction and restoration of destroyed infrastructure</t>
  </si>
  <si>
    <t>Deployment of military forces to secure or protect key infrastructure from further destruction</t>
  </si>
  <si>
    <t>Use of military logistics to transport and deliver materials for infrastructure rebuilding</t>
  </si>
  <si>
    <t>Deployment of military engineering units to repair or rebuild destroyed infrastructure</t>
  </si>
  <si>
    <t>Coordination between military forces and civilian authorities to rebuild destroyed infrastructure</t>
  </si>
  <si>
    <t>Provision of military resources to ensure the security of infrastructure reconstruction projects</t>
  </si>
  <si>
    <t>Use of military intelligence to monitor the status of critical infrastructure and prevent further damage</t>
  </si>
  <si>
    <t>Deployment of peacekeeping forces to ensure stability in areas affected by destroyed assets</t>
  </si>
  <si>
    <t>Protection of vital infrastructure from sabotage or further attacks during rebuilding efforts</t>
  </si>
  <si>
    <t>Assistance from military engineers in clearing debris and restoring public infrastructure</t>
  </si>
  <si>
    <t>Coordination between military and international organizations to facilitate infrastructure recovery</t>
  </si>
  <si>
    <t>Media coverage of the destruction of infrastructure and its impact on the economy</t>
  </si>
  <si>
    <t>Government statements on the extent of infrastructure destruction and recovery plans</t>
  </si>
  <si>
    <t>International media’s portrayal of the damage to national assets and infrastructure</t>
  </si>
  <si>
    <t>Use of media to report on efforts and challenges related to rebuilding destroyed assets</t>
  </si>
  <si>
    <t>Dissemination of information on the allocation of resources for infrastructure recovery</t>
  </si>
  <si>
    <t>Public campaigns to garner support for rebuilding efforts and recovery of destroyed assets</t>
  </si>
  <si>
    <t>Use of social media to raise awareness of the destruction and recovery efforts</t>
  </si>
  <si>
    <t>International NGO statements on the need for international aid in rebuilding destroyed infrastructure</t>
  </si>
  <si>
    <t>Reporting on the humanitarian consequences of the destruction of infrastructure or assets</t>
  </si>
  <si>
    <t>Use of media to highlight the international community's role in infrastructure rebuilding</t>
  </si>
  <si>
    <t>International calls for action to address the high mortality rates</t>
  </si>
  <si>
    <t>National government statements on the causes and response to high mortality rates</t>
  </si>
  <si>
    <t>Creation of emergency health measures or frameworks to mitigate localized mortality</t>
  </si>
  <si>
    <t>Political mobilization and debates on health system failures leading to high mortality</t>
  </si>
  <si>
    <t>International pressure on the government to provide transparency about mortality rates</t>
  </si>
  <si>
    <t>Shifts in national health policies to address the causes of localized mortality</t>
  </si>
  <si>
    <t>Increase in governmental powers or regulations to manage health crises causing mortality</t>
  </si>
  <si>
    <t>Changes in local governance or leadership due to the public health crisis</t>
  </si>
  <si>
    <t>National or international legal frameworks to support the relief and recovery efforts</t>
  </si>
  <si>
    <t>Impact on political stability due to the public health crisis and rising mortality rates</t>
  </si>
  <si>
    <t>Increase in government spending on healthcare and emergency response services</t>
  </si>
  <si>
    <t>Disruption to local economies due to the impact of high mortality on the workforce</t>
  </si>
  <si>
    <t>Increase in healthcare-related costs due to mortality from preventable causes</t>
  </si>
  <si>
    <t>Decline in local GDP as a result of widespread mortality and its societal impacts</t>
  </si>
  <si>
    <t>Impact on local businesses due to high mortality rates and workforce shortages</t>
  </si>
  <si>
    <t>Increase in the demand for international aid and humanitarian support in affected regions</t>
  </si>
  <si>
    <t>Impact on the insurance sector due to increased mortality rates</t>
  </si>
  <si>
    <t>Financial strain on public services due to high mortality and emergency responses</t>
  </si>
  <si>
    <t>Increase in unemployment as a result of local workforce loss due to high mortality</t>
  </si>
  <si>
    <t>Decline in tourism and international trade due to localized mortality crisis</t>
  </si>
  <si>
    <t>Deployment of military forces to assist in health crisis management and response</t>
  </si>
  <si>
    <t>Use of military logistics to deliver medical supplies and humanitarian aid</t>
  </si>
  <si>
    <t>Deployment of military medical units to provide treatment and prevent further mortality</t>
  </si>
  <si>
    <t>Coordination between military and civilian health agencies to manage localized mortality</t>
  </si>
  <si>
    <t>Deployment of peacekeeping forces to stabilize regions affected by health crises</t>
  </si>
  <si>
    <t>Use of military intelligence to track and contain the spread of diseases contributing to mortality</t>
  </si>
  <si>
    <t>Establishment of military-controlled zones to deliver aid and monitor public health</t>
  </si>
  <si>
    <t>Use of military assets to provide shelter and resources for displaced populations affected by high mortality</t>
  </si>
  <si>
    <t>Deployment of military forces to ensure security and prevent violence during health crisis</t>
  </si>
  <si>
    <t>Restoration of order and security in regions heavily impacted by high mortality</t>
  </si>
  <si>
    <t>Media coverage of the high mortality rates and its causes</t>
  </si>
  <si>
    <t>International media’s portrayal of the local mortality crisis and governmental response</t>
  </si>
  <si>
    <t>Use of media to spread awareness of the health crisis and mortality rates</t>
  </si>
  <si>
    <t>Government public statements on efforts to control and reduce mortality rates</t>
  </si>
  <si>
    <t>Reports on the social and economic impacts of high mortality on local communities</t>
  </si>
  <si>
    <t>Dissemination of health guidelines and preventive measures to address mortality</t>
  </si>
  <si>
    <t>Use of social media to spread information about the causes and prevention of high mortality</t>
  </si>
  <si>
    <t>International NGO statements on the health crisis and support for reducing mortality</t>
  </si>
  <si>
    <t>Media campaigns to raise awareness of the ongoing mortality crisis and public health response</t>
  </si>
  <si>
    <t>Reporting on the effectiveness of intervention measures to reduce mortality rates in affected regions</t>
  </si>
  <si>
    <t>Shifts in national foreign policy due to neutralized diplomatic commitments</t>
  </si>
  <si>
    <t>International calls for action to restore diplomatic commitments</t>
  </si>
  <si>
    <t>Changes in diplomatic relations as a result of neutralized commitments</t>
  </si>
  <si>
    <t>Creation of new diplomatic frameworks or alliances to replace neutralized commitments</t>
  </si>
  <si>
    <t>National government statements explaining the neutralization of diplomatic commitments</t>
  </si>
  <si>
    <t>International pressure on the government to re-engage in diplomatic agreements</t>
  </si>
  <si>
    <t>Changes in international diplomatic priorities as a result of lost commitments</t>
  </si>
  <si>
    <t>Impact on the country’s standing in international organizations (e.g., UN) due to neutralized commitments</t>
  </si>
  <si>
    <t>Increase in domestic political unrest or protests due to perceived diplomatic failure</t>
  </si>
  <si>
    <t>Reorientation of foreign policy to address the consequences of neutralized commitments</t>
  </si>
  <si>
    <t>Decrease in foreign investment due to the neutralization of diplomatic commitments</t>
  </si>
  <si>
    <t>Impact on international trade due to the loss of diplomatic agreements or commitments</t>
  </si>
  <si>
    <t>Decline in bilateral and multilateral economic cooperation as a result of neutralized commitments</t>
  </si>
  <si>
    <t>Impact on local businesses due to disrupted international partnerships and trade agreements</t>
  </si>
  <si>
    <t>Reduction in international financial aid or support due to diplomatic disengagement</t>
  </si>
  <si>
    <t>Increase in costs for businesses dealing with the fallout of neutralized diplomatic commitments</t>
  </si>
  <si>
    <t>Shifts in labor markets affected by the loss of international agreements or partnerships</t>
  </si>
  <si>
    <t>Disruption in economic sectors (e.g., export/import industries) as a result of neutralized commitments</t>
  </si>
  <si>
    <t>Financial instability due to changes in international economic relations caused by diplomatic failure</t>
  </si>
  <si>
    <t>Deployment of military forces to stabilize regions affected by the fallout of neutralized commitments</t>
  </si>
  <si>
    <t>Increase in military intelligence efforts to monitor international relations after diplomatic neutralization</t>
  </si>
  <si>
    <t>Coordination between military and diplomatic authorities to manage the effects of disengagement</t>
  </si>
  <si>
    <t>Use of military assets to protect national interests impacted by the loss of diplomatic commitments</t>
  </si>
  <si>
    <t>Deployment of military forces to ensure security and prevent conflict arising from neutralized commitments</t>
  </si>
  <si>
    <t>Use of military diplomacy to rebuild or strengthen international relationships post-neutralization</t>
  </si>
  <si>
    <t>Operation of peacekeeping forces to manage the instability created by broken diplomatic ties</t>
  </si>
  <si>
    <t>Establishment of military-controlled zones to ensure order during periods of diplomatic disengagement</t>
  </si>
  <si>
    <t>Monitoring of international activities by military units to protect national interests affected by diplomatic shifts</t>
  </si>
  <si>
    <t>Use of military logistics to assist in managing the consequences of neutralized diplomatic commitments</t>
  </si>
  <si>
    <t>Media coverage of the neutralization of diplomatic commitments and its implications</t>
  </si>
  <si>
    <t>International media’s portrayal of the government’s failure to uphold diplomatic commitments</t>
  </si>
  <si>
    <t>Government public statements on the reasons and plans related to neutralized diplomatic commitments</t>
  </si>
  <si>
    <t>Use of media to explain the long-term consequences of neutralized diplomatic relationships</t>
  </si>
  <si>
    <t>Dissemination of information on new diplomatic approaches following the neutralization of commitments</t>
  </si>
  <si>
    <t>International NGO reports on the implications of neutralized diplomatic commitments on global stability</t>
  </si>
  <si>
    <t>Use of social media to spread information regarding changes in diplomatic relations</t>
  </si>
  <si>
    <t>Media campaigns to maintain or regain public trust in the national diplomatic efforts</t>
  </si>
  <si>
    <t>Reporting on the diplomatic alternatives or solutions being pursued after neutralization</t>
  </si>
  <si>
    <t>Disinformation or misinformation regarding the reasons behind the neutralized diplomatic commitments</t>
  </si>
  <si>
    <t>Shifts in national foreign policy due to weakened international alliances</t>
  </si>
  <si>
    <t>Changes in diplomatic relations as a result of weakened alliances</t>
  </si>
  <si>
    <t>Creation of new diplomatic agreements or partnerships to compensate for weakened alliances</t>
  </si>
  <si>
    <t>International pressure on the government to restore or strengthen weakened alliances</t>
  </si>
  <si>
    <t>Political mobilization and debates within the country due to the weakening of international alliances</t>
  </si>
  <si>
    <t>Impact on national security policies due to the reduced influence of alliances</t>
  </si>
  <si>
    <t>Changes in leadership or shifts in political priorities due to weakened alliances</t>
  </si>
  <si>
    <t>Changes in international diplomatic priorities as a result of weakened alliances</t>
  </si>
  <si>
    <t>International organizations’ reactions to the weakening of alliances (e.g., UN, NATO)</t>
  </si>
  <si>
    <t>National government statements on the efforts to address weakened alliances and restore relations</t>
  </si>
  <si>
    <t>Decrease in foreign investment due to instability in international alliances</t>
  </si>
  <si>
    <t>Impact on trade agreements and economic cooperation due to weakened alliances</t>
  </si>
  <si>
    <t>Disruption in international supply chains due to instability in allied partnerships</t>
  </si>
  <si>
    <t>Reduction in foreign aid or economic support from weakened allies</t>
  </si>
  <si>
    <t>Shifts in labor markets affected by changes in international partnerships and alliances</t>
  </si>
  <si>
    <t>Increase in tariffs or trade barriers as a result of weakened international relations</t>
  </si>
  <si>
    <t>Impact on local businesses due to disrupted trade and economic cooperation with weakened allies</t>
  </si>
  <si>
    <t>Financial instability or uncertainty due to the weakening of key international economic partnerships</t>
  </si>
  <si>
    <t>Increase in costs for businesses that were dependent on strong international alliances</t>
  </si>
  <si>
    <t>Deployment of military forces to protect national interests affected by weakened alliances</t>
  </si>
  <si>
    <t>Increase in military spending or reallocation of resources due to the decline in alliance support</t>
  </si>
  <si>
    <t>Coordination between military and diplomatic forces to address the instability caused by weakened alliances</t>
  </si>
  <si>
    <t>Shifts in military priorities or strategies due to weakened international alliances</t>
  </si>
  <si>
    <t>Increase in military intelligence efforts to monitor the security situation resulting from weakened alliances</t>
  </si>
  <si>
    <t>Deployment of peacekeeping forces to stabilize regions affected by weakened alliances</t>
  </si>
  <si>
    <t>Use of military resources to secure borders or critical infrastructure in response to reduced allied support</t>
  </si>
  <si>
    <t>Establishment of new military coalitions or partnerships to counteract weakened alliances</t>
  </si>
  <si>
    <t>Monitoring of foreign military activities due to the instability caused by weakened alliances</t>
  </si>
  <si>
    <t>Use of military diplomacy to rebuild or strengthen alliances following their weakening</t>
  </si>
  <si>
    <t>Media coverage of the weakening of international alliances and its political implications</t>
  </si>
  <si>
    <t>International media portrayal of the effects of weakened alliances on national security</t>
  </si>
  <si>
    <t>Government public statements on the causes and plans to address weakened alliances</t>
  </si>
  <si>
    <t>International NGO statements on the effects of weakened alliances on global stability and security</t>
  </si>
  <si>
    <t>Use of media to inform the public about efforts to strengthen or rebuild alliances</t>
  </si>
  <si>
    <t>Reporting on the economic and social impacts of weakened alliances on the country</t>
  </si>
  <si>
    <t>Use of social media to raise awareness about the consequences of weakened international relations</t>
  </si>
  <si>
    <t>Media campaigns to maintain public confidence in the national government’s ability to manage alliances</t>
  </si>
  <si>
    <t>International media’s coverage of alternative diplomatic strategies in the face of weakened alliances</t>
  </si>
  <si>
    <t>Disinformation or misinformation spread about the reasons for the weakening of alliances</t>
  </si>
  <si>
    <t>International condemnation or support for the death or disappearance of prominent figures</t>
  </si>
  <si>
    <t>Changes in national leadership following the recurrent death or disappearance of prominent figures</t>
  </si>
  <si>
    <t>Political instability caused by the repeated death or disappearance of influential leaders</t>
  </si>
  <si>
    <t>Increase in government efforts to ensure the safety of key public figures</t>
  </si>
  <si>
    <t>Shifts in national security policies in response to recurrent high-profile disappearances or deaths</t>
  </si>
  <si>
    <t>International diplomatic pressure to address the deaths or disappearances of prominent figures</t>
  </si>
  <si>
    <t>National debates on accountability and the causes of recurrent political violence</t>
  </si>
  <si>
    <t>Impact on national sovereignty and international relations due to the frequent death or disappearance of leaders</t>
  </si>
  <si>
    <t>Political mobilization or protests driven by public dissatisfaction with the government’s handling of prominent deaths</t>
  </si>
  <si>
    <t>Legislative or security reforms initiated in response to recurring high-profile deaths or disappearances</t>
  </si>
  <si>
    <t>Decrease in national GDP due to the disruption caused by the death or disappearance of influential leaders</t>
  </si>
  <si>
    <t>Impact on foreign investment as a result of instability and the loss of prominent figures</t>
  </si>
  <si>
    <t>Decline in local businesses or sectors influenced by the leadership or actions of the deceased or disappeared figures</t>
  </si>
  <si>
    <t>Increase in government spending on security and intelligence services to protect remaining leaders</t>
  </si>
  <si>
    <t>Shifts in public sector budgets due to the increased need for security and crisis management</t>
  </si>
  <si>
    <t>Reduction in consumer confidence and spending as a result of political instability</t>
  </si>
  <si>
    <t>Disruption in local economies due to the loss of leadership or influential public figures</t>
  </si>
  <si>
    <t>Impact on national economic planning and international trade as key decision-makers are lost</t>
  </si>
  <si>
    <t>Financial costs of security measures implemented after the recurrent disappearance or death of figures</t>
  </si>
  <si>
    <t>Deployment of military forces to secure prominent figures and prevent further deaths or disappearances</t>
  </si>
  <si>
    <t>Use of military intelligence to track and prevent the targeted deaths or disappearances of high-profile leaders</t>
  </si>
  <si>
    <t>Deployment of special forces to investigate or respond to the disappearance or death of public figures</t>
  </si>
  <si>
    <t>Coordination between military and law enforcement to ensure the protection of national leadership</t>
  </si>
  <si>
    <t>Use of military resources to monitor and prevent any further threats to prominent leaders</t>
  </si>
  <si>
    <t>Deployment of peacekeeping forces to maintain order and prevent further violence in areas affected by leadership loss</t>
  </si>
  <si>
    <t>Increase in military presence in politically unstable regions following high-profile deaths or disappearances</t>
  </si>
  <si>
    <t>Use of military technology to track threats and identify potential perpetrators behind the recurrent deaths</t>
  </si>
  <si>
    <t>Protection of critical infrastructure and assets from being destabilized by the loss of key figures</t>
  </si>
  <si>
    <t>Restoration of order in areas affected by the violence following the death or disappearance of public figures</t>
  </si>
  <si>
    <t>Media coverage of the recurrent deaths or disappearances of prominent figures</t>
  </si>
  <si>
    <t>Use of social media to report on and raise awareness of the deaths or disappearances</t>
  </si>
  <si>
    <t>International media’s portrayal of the deaths or disappearances and their political implications</t>
  </si>
  <si>
    <t>Government statements regarding the security measures being taken to prevent further losses</t>
  </si>
  <si>
    <t>Dissemination of information on investigations or actions taken to address the deaths or disappearances</t>
  </si>
  <si>
    <t>Reporting on the societal impact of the deaths or disappearances of public figures</t>
  </si>
  <si>
    <t>International NGO statements on the effects of political violence and the disappearance of leaders</t>
  </si>
  <si>
    <t>Use of media to discuss the potential causes and consequences of the deaths or disappearances</t>
  </si>
  <si>
    <t>Public campaigns to generate support for the protection of remaining political figures</t>
  </si>
  <si>
    <t>Misinformation or disinformation spread regarding the causes or perpetrators behind the recurrent deaths</t>
  </si>
  <si>
    <t>International calls for action to restore the compromised health system</t>
  </si>
  <si>
    <t>National government statements on the failure or breakdown of the health system</t>
  </si>
  <si>
    <t>Creation of emergency measures or frameworks to address the compromised health system</t>
  </si>
  <si>
    <t>Political mobilization and debates about accountability for the health system’s collapse</t>
  </si>
  <si>
    <t>International diplomatic pressure to support the rebuilding of the health system</t>
  </si>
  <si>
    <t>Shifts in national health policies to address the crisis in the health system</t>
  </si>
  <si>
    <t>Changes in government leadership or health sector management in response to system failures</t>
  </si>
  <si>
    <t>Impact on national security as the health system becomes increasingly compromised</t>
  </si>
  <si>
    <t>National and international legal frameworks supporting health system recovery efforts</t>
  </si>
  <si>
    <t>Impact on public trust and political stability due to the health system's failure</t>
  </si>
  <si>
    <t>Increase in government spending on emergency healthcare and recovery efforts</t>
  </si>
  <si>
    <t>Decline in national GDP due to the collapse of the healthcare system and its impact on productivity</t>
  </si>
  <si>
    <t>Increase in healthcare-related costs as a result of the compromised system</t>
  </si>
  <si>
    <t>Financial losses in the private sector due to limited access to healthcare and medical services</t>
  </si>
  <si>
    <t>Impact on local businesses and industries due to the inability to rely on healthcare services</t>
  </si>
  <si>
    <t>Increase in the demand for international aid and foreign financial support to restore the health system</t>
  </si>
  <si>
    <t>Shifts in labor markets due to the decreased availability and quality of healthcare</t>
  </si>
  <si>
    <t>Increase in public spending to provide emergency medical care in response to the crisis</t>
  </si>
  <si>
    <t>Disruption in the economy as healthcare infrastructure is unable to meet public needs</t>
  </si>
  <si>
    <t>Reduction in tourism and international trade due to the weakened health system</t>
  </si>
  <si>
    <t>Use of military logistics to transport and deliver medical supplies to affected areas</t>
  </si>
  <si>
    <t>Deployment of military medical units to provide treatment in regions with compromised health systems</t>
  </si>
  <si>
    <t>Protection of critical healthcare infrastructure from damage or exploitation</t>
  </si>
  <si>
    <t>Deployment of peacekeeping forces to maintain order in areas impacted by the health system collapse</t>
  </si>
  <si>
    <t>Use of military intelligence to track and mitigate the effects of the compromised health system</t>
  </si>
  <si>
    <t>Assistance from military engineers to restore or build essential healthcare infrastructure</t>
  </si>
  <si>
    <t>Deployment of special forces to protect key medical sites or facilities during the crisis</t>
  </si>
  <si>
    <t>Restoration of essential medical services in areas with compromised healthcare systems</t>
  </si>
  <si>
    <t>Media coverage of the health system collapse and its impact on society</t>
  </si>
  <si>
    <t>International media’s portrayal of the national health crisis and government response</t>
  </si>
  <si>
    <t>Government public statements on the state of the health system and recovery plans</t>
  </si>
  <si>
    <t>Use of media to raise awareness about the compromised health system and mitigation efforts</t>
  </si>
  <si>
    <t>Reports on the social and economic consequences of the compromised healthcare system</t>
  </si>
  <si>
    <t>International NGO statements on the effects of a compromised health system and the need for intervention</t>
  </si>
  <si>
    <t>Use of media to inform the public about health guidelines and emergency medical measures</t>
  </si>
  <si>
    <t>Dissemination of information on the efforts to rebuild and restore the health system</t>
  </si>
  <si>
    <t>Public campaigns to encourage the population to follow health guidelines in the crisis</t>
  </si>
  <si>
    <t>Misinformation or disinformation spread about the causes and consequences of the compromised health system</t>
  </si>
  <si>
    <t>Shifts in national policies regarding the management of migration and emigration</t>
  </si>
  <si>
    <t>International agreements or frameworks to address recurrent emigration and mobilization</t>
  </si>
  <si>
    <t>Government statements on the causes and consequences of recurrent mobilization and emigration</t>
  </si>
  <si>
    <t>Political debates on the implications of emigration for national security and development</t>
  </si>
  <si>
    <t>Impact on national sovereignty and political stability due to recurrent emigration</t>
  </si>
  <si>
    <t>Creation of new laws or measures to manage or control recurrent emigration and mobilization</t>
  </si>
  <si>
    <t>National and international diplomatic efforts to address the effects of recurrent mobilization</t>
  </si>
  <si>
    <t>Impact on political relations with neighboring countries due to recurrent emigration</t>
  </si>
  <si>
    <t>Shifts in foreign relations due to the movement of large numbers of citizens abroad</t>
  </si>
  <si>
    <t>Increase in political unrest or public protests driven by the causes of emigration</t>
  </si>
  <si>
    <t>Impact on national labor markets due to the loss of skilled workers and talent through emigration</t>
  </si>
  <si>
    <t>Decrease in national GDP due to the loss of workforce resulting from recurrent emigration</t>
  </si>
  <si>
    <t>Increase in remittances sent back by emigrants, impacting the local economy</t>
  </si>
  <si>
    <t>Impact on public services as a result of the emigration of key workers (e.g., healthcare, education)</t>
  </si>
  <si>
    <t>Increase in government spending on programs to address emigration and integrate returnees</t>
  </si>
  <si>
    <t>Decline in the workforce leading to higher unemployment rates in sectors affected by emigration</t>
  </si>
  <si>
    <t>Financial losses in industries due to labor shortages caused by emigration</t>
  </si>
  <si>
    <t>Increase in humanitarian aid or foreign assistance directed to support emigrants or refugees</t>
  </si>
  <si>
    <t>Shifts in economic priorities due to the need to manage the consequences of emigration</t>
  </si>
  <si>
    <t>Financial resources allocated to programs designed to prevent further emigration or support returnees</t>
  </si>
  <si>
    <t>Deployment of military forces to secure borders and prevent illegal emigration or smuggling</t>
  </si>
  <si>
    <t>Use of military logistics to provide aid and support to emigrants or displaced persons</t>
  </si>
  <si>
    <t>Coordination between military and humanitarian organizations to manage emigration flows</t>
  </si>
  <si>
    <t>Use of military intelligence to track and monitor recurrent emigration and mobilization patterns</t>
  </si>
  <si>
    <t>Deployment of peacekeeping forces to manage migration or emigration-related unrest</t>
  </si>
  <si>
    <t>Use of military personnel to assist in managing refugee camps or emigration processing centers</t>
  </si>
  <si>
    <t>Deployment of military forces to ensure order and security in regions affected by mass emigration</t>
  </si>
  <si>
    <t>Monitoring and securing transportation routes used for emigration and migration</t>
  </si>
  <si>
    <t>Assistance from military engineers to help rebuild infrastructure in areas facing emigration</t>
  </si>
  <si>
    <t>Deployment of military resources to manage or facilitate the reintegration of returnees</t>
  </si>
  <si>
    <t>Media coverage of recurrent mobilization and emigration patterns and their causes</t>
  </si>
  <si>
    <t>International media portrayal of the national emigration crisis and its impact on society</t>
  </si>
  <si>
    <t>Government public statements on the reasons for and consequences of emigration and mobilization</t>
  </si>
  <si>
    <t>Use of social media to raise awareness of emigration issues and their impact on the country</t>
  </si>
  <si>
    <t>Dissemination of information about government programs designed to address or manage emigration</t>
  </si>
  <si>
    <t>Reports on the challenges faced by emigrants and refugees in host countries</t>
  </si>
  <si>
    <t>International NGO reports on the impact of emigration on local communities and the national economy</t>
  </si>
  <si>
    <t>Use of media to highlight efforts to support emigrants, refugees, and returnees</t>
  </si>
  <si>
    <t>Public campaigns to discourage emigration or to encourage return of emigrants</t>
  </si>
  <si>
    <t>Misinformation or disinformation spread regarding the causes and effects of recurrent emigration</t>
  </si>
  <si>
    <t>Changes in law enforcement policies to address organised crime</t>
  </si>
  <si>
    <t>Political corruption linked to organised crime activities</t>
  </si>
  <si>
    <t>Influence of organised crime groups in local or national politics</t>
  </si>
  <si>
    <t>Expansion of illegal political donations through organised crime</t>
  </si>
  <si>
    <t>Pressure from international organizations to combat organised crime</t>
  </si>
  <si>
    <t>Implementation of anti-organised crime laws and measures</t>
  </si>
  <si>
    <t>Shifts in government priorities due to the rise of organised crime</t>
  </si>
  <si>
    <t>Political responses to cross-border organised crime activities</t>
  </si>
  <si>
    <t>Engagement of political figures with organised crime syndicates</t>
  </si>
  <si>
    <t>Increase in criminal groups’ ability to influence government decisions</t>
  </si>
  <si>
    <t>Growth in illegal markets and black market activities</t>
  </si>
  <si>
    <t>Impact of organised crime on legitimate businesses and market competition</t>
  </si>
  <si>
    <t>Influence of organised crime on real estate prices through money laundering</t>
  </si>
  <si>
    <t>Impact of organised crime on banking systems and financial sectors</t>
  </si>
  <si>
    <t>Increase in money laundering activities in formal financial systems</t>
  </si>
  <si>
    <t>Reduction in tax revenues due to black market trade</t>
  </si>
  <si>
    <t>Costs of law enforcement and judicial systems combating organised crime</t>
  </si>
  <si>
    <t>Investment in illicit economies such as drug trade, human trafficking</t>
  </si>
  <si>
    <t>Fluctuations in regional economic stability due to organised crime</t>
  </si>
  <si>
    <t>Economic dependence on illegal revenue streams within communities</t>
  </si>
  <si>
    <t>Deployment of military resources to counter organised crime</t>
  </si>
  <si>
    <t>Military involvement in counter-narcotics and anti-crime operations</t>
  </si>
  <si>
    <t>Use of military intelligence to target organised crime groups</t>
  </si>
  <si>
    <t>Establishment of military zones to combat organised criminal activities</t>
  </si>
  <si>
    <t>Coordination between military and local law enforcement agencies</t>
  </si>
  <si>
    <t>Provision of military assets for high-profile anti-crime operations</t>
  </si>
  <si>
    <t>Use of special operations forces (SOF) to dismantle criminal organizations</t>
  </si>
  <si>
    <t>Military enforcement of border security to prevent cross-border organised crime</t>
  </si>
  <si>
    <t>Military operations targeting criminal enterprises and cartel strongholds</t>
  </si>
  <si>
    <t>Security operations to protect civilian infrastructure from organised crime</t>
  </si>
  <si>
    <t>Media coverage of organised crime syndicates and their operations</t>
  </si>
  <si>
    <t>Public awareness campaigns about the dangers of organised crime</t>
  </si>
  <si>
    <t>Use of social media by criminal groups to recruit or spread propaganda</t>
  </si>
  <si>
    <t>Government reports and public communication about organised crime trends</t>
  </si>
  <si>
    <t>Media focus on law enforcement success in tackling organised crime</t>
  </si>
  <si>
    <t>International media coverage of cross-border organised crime activities</t>
  </si>
  <si>
    <t>News coverage of public safety risks due to organised crime</t>
  </si>
  <si>
    <t>Media portrayal of the economic impact of organised crime</t>
  </si>
  <si>
    <t>Dissemination of government strategies to combat organised crime in the media</t>
  </si>
  <si>
    <t>Social media campaigns targeting public perceptions of organised crime</t>
  </si>
  <si>
    <t>International recognition of the moderate scope of the humanitarian intervention</t>
  </si>
  <si>
    <t>Government statements on the objectives and limitations of the humanitarian intervention</t>
  </si>
  <si>
    <t>Creation of international agreements or frameworks specifying the limits of the intervention</t>
  </si>
  <si>
    <t>Shifts in national policies to allow for a more limited and focused humanitarian intervention</t>
  </si>
  <si>
    <t>Political debates on the scale and boundaries of the humanitarian intervention</t>
  </si>
  <si>
    <t>International support or opposition to the limited nature of the intervention</t>
  </si>
  <si>
    <t>Impact on national sovereignty as a result of international humanitarian intervention</t>
  </si>
  <si>
    <t>National and international legal frameworks supporting the moderate scope of the intervention</t>
  </si>
  <si>
    <t>Changes in diplomatic relations as a result of the intervention’s limited scope</t>
  </si>
  <si>
    <t>Reactions from political leaders within the country regarding the scale of the intervention</t>
  </si>
  <si>
    <t>Increase in government spending for targeted humanitarian aid programs with limited scope</t>
  </si>
  <si>
    <t>Shifts in local labor markets due to the focus of humanitarian aid in specific sectors</t>
  </si>
  <si>
    <t>Impact on local businesses due to the targeted focus of the intervention on specific areas</t>
  </si>
  <si>
    <t>Increase in the allocation of resources to specific regions or sectors affected by the humanitarian crisis</t>
  </si>
  <si>
    <t>Financial aid from international organizations to support the limited intervention efforts</t>
  </si>
  <si>
    <t>Increase in the demand for goods and services in targeted intervention areas</t>
  </si>
  <si>
    <t>Impact on the informal or black market as a result of the limited humanitarian aid</t>
  </si>
  <si>
    <t>Changes in employment rates in sectors directly supported by the limited intervention</t>
  </si>
  <si>
    <t>Financial stability in the intervention zone due to targeted economic aid</t>
  </si>
  <si>
    <t>Increase in economic assistance specifically directed to humanitarian priorities in selected areas</t>
  </si>
  <si>
    <t>Deployment of military forces with limited mandate to assist in humanitarian efforts</t>
  </si>
  <si>
    <t>Coordination between military forces and humanitarian agencies to deliver targeted aid</t>
  </si>
  <si>
    <t>Deployment of peacekeeping forces under strict mandates to assist in the intervention</t>
  </si>
  <si>
    <t>Use of military logistics to support the efficient distribution of humanitarian aid in selected areas</t>
  </si>
  <si>
    <t>Monitoring and securing key transportation routes for the delivery of humanitarian aid</t>
  </si>
  <si>
    <t>Provision of military medical support under the constraints of the intervention’s limited scope</t>
  </si>
  <si>
    <t>Restoration of order in the areas receiving humanitarian assistance while maintaining security</t>
  </si>
  <si>
    <t>Training military personnel to manage limited humanitarian operations and respond to emergencies</t>
  </si>
  <si>
    <t>Use of military technology to monitor and track the delivery of aid in specific regions</t>
  </si>
  <si>
    <t>Assisting in the construction or restoration of key infrastructure with humanitarian focus</t>
  </si>
  <si>
    <t>Media coverage of the limited scope of the humanitarian intervention and its effectiveness</t>
  </si>
  <si>
    <t>Government statements on the focus and objectives of the humanitarian intervention</t>
  </si>
  <si>
    <t>International media’s portrayal of the intervention’s limited nature and targeted efforts</t>
  </si>
  <si>
    <t>Reporting on the successes and challenges of the limited intervention in specific areas</t>
  </si>
  <si>
    <t>Use of media to highlight the goals and constraints of the humanitarian intervention</t>
  </si>
  <si>
    <t>Dissemination of information regarding the allocation of resources in limited intervention zones</t>
  </si>
  <si>
    <t>Use of media to promote awareness about the positive impacts of the targeted intervention</t>
  </si>
  <si>
    <t>International NGO reports on the impact of the intervention in the selected areas</t>
  </si>
  <si>
    <t>Public campaigns to generate support for the intervention, emphasizing its moderate scale</t>
  </si>
  <si>
    <t>Misinformation or disinformation spread about the effectiveness or limitations of the intervention</t>
  </si>
  <si>
    <t>Implementation of austerity measures to address recession</t>
  </si>
  <si>
    <t>Changes in government leadership due to economic crisis</t>
  </si>
  <si>
    <t>International pressure for economic reform</t>
  </si>
  <si>
    <t>Reduction in public spending in key sectors</t>
  </si>
  <si>
    <t>Increased unemployment benefits or welfare support</t>
  </si>
  <si>
    <t>Adjustments in national fiscal policies to combat recession</t>
  </si>
  <si>
    <t>Reforms in taxation policies to boost economic recovery</t>
  </si>
  <si>
    <t>Government focus on foreign direct investment to stimulate recovery</t>
  </si>
  <si>
    <t>Legislative changes to encourage economic stimulus programs</t>
  </si>
  <si>
    <t>National dialogue with international financial institutions for bailout support</t>
  </si>
  <si>
    <t>Decline in national GDP growth rate</t>
  </si>
  <si>
    <t>Increase in national unemployment rates</t>
  </si>
  <si>
    <t>Reduction in industrial production and consumer demand</t>
  </si>
  <si>
    <t>Decrease in consumer spending and investment</t>
  </si>
  <si>
    <t>Rise in bankruptcies or closures of small businesses</t>
  </si>
  <si>
    <t>Decline in housing market value and property investments</t>
  </si>
  <si>
    <t>Reduction in export volumes and international trade</t>
  </si>
  <si>
    <t>Government borrowing or national debt increase to stimulate economy</t>
  </si>
  <si>
    <t>Decline in stock market performance and investor confidence</t>
  </si>
  <si>
    <t>Government intervention in key industries to prevent collapse</t>
  </si>
  <si>
    <t>Deployment of military to manage civil unrest or protests due to economic hardship</t>
  </si>
  <si>
    <t>Use of military resources to support essential services during economic downturn</t>
  </si>
  <si>
    <t>Coordination of military and civilian agencies in disaster recovery due to economic strain</t>
  </si>
  <si>
    <t>Military participation in national economic recovery efforts (e.g., infrastructure projects)</t>
  </si>
  <si>
    <t>Use of military forces to secure critical national resources during economic crises</t>
  </si>
  <si>
    <t>Increased role of military in economic governance (e.g., controlling key industries)</t>
  </si>
  <si>
    <t>Military support in managing refugee or displaced population due to economic collapse</t>
  </si>
  <si>
    <t>Presence of military peacekeeping forces during national economic collapse</t>
  </si>
  <si>
    <t>Military assets used for securing borders or preventing smuggling in recessionary periods</t>
  </si>
  <si>
    <t>Military aid or support for international humanitarian efforts due to economic collapse</t>
  </si>
  <si>
    <t>Media coverage of government economic recovery plans</t>
  </si>
  <si>
    <t>Public announcements on the status of the national economy by government officials</t>
  </si>
  <si>
    <t>Media portrayal of economic hardship and its impact on citizens</t>
  </si>
  <si>
    <t>Increase in social media campaigns to address national economic issues</t>
  </si>
  <si>
    <t>Reports on inflation rates and their effect on the population</t>
  </si>
  <si>
    <t>Distribution of government relief programs or bailout packages through media</t>
  </si>
  <si>
    <t>Government propaganda on successful economic recovery measures</t>
  </si>
  <si>
    <t>Use of international media to showcase national efforts to overcome recession</t>
  </si>
  <si>
    <t>News reports on unemployment rates and economic inequality during recession</t>
  </si>
  <si>
    <t>Public discussions on economic policies and reforms in national media</t>
  </si>
  <si>
    <t>International diplomatic efforts to implement moderate economic sanctions</t>
  </si>
  <si>
    <t>Shifts in national policy in response to the establishment of moderate economic sanctions</t>
  </si>
  <si>
    <t>Creation of legal frameworks to enforce and regulate moderate economic sanctions</t>
  </si>
  <si>
    <t>National government statements explaining the rationale and objectives of the sanctions</t>
  </si>
  <si>
    <t>Changes in diplomatic relations with countries affected by the moderate economic sanctions</t>
  </si>
  <si>
    <t>International support or opposition to the establishment of moderate sanctions</t>
  </si>
  <si>
    <t>Impact on national sovereignty due to the enforcement of economic sanctions</t>
  </si>
  <si>
    <t>International debates on the effectiveness and fairness of the moderate sanctions</t>
  </si>
  <si>
    <t>Impact on national leadership due to the implementation of economic sanctions</t>
  </si>
  <si>
    <t>Creation of international cooperation agreements to ensure compliance with moderate sanctions</t>
  </si>
  <si>
    <t>Decrease in national GDP due to the impact of moderate economic sanctions</t>
  </si>
  <si>
    <t>Impact on trade flows and international business due to the sanctions</t>
  </si>
  <si>
    <t>Disruption in key industries (e.g., energy, technology) as a result of sanctions</t>
  </si>
  <si>
    <t>Decrease in foreign investment due to uncertainty created by moderate sanctions</t>
  </si>
  <si>
    <t>Shifts in labor markets affected by industries targeted by economic sanctions</t>
  </si>
  <si>
    <t>Increase in the costs of goods and services due to import/export restrictions</t>
  </si>
  <si>
    <t>Financial losses in sectors directly impacted by moderate economic sanctions</t>
  </si>
  <si>
    <t>Increase in the informal or black market as a result of sanctioned restrictions</t>
  </si>
  <si>
    <t>Impact on local businesses as a result of decreased international trade</t>
  </si>
  <si>
    <t>Increase in government spending to offset the economic impacts of the sanctions</t>
  </si>
  <si>
    <t>Deployment of military forces to protect critical infrastructure targeted by sanctions</t>
  </si>
  <si>
    <t>Use of military intelligence to track and prevent sanctions evasion or loophole exploitation</t>
  </si>
  <si>
    <t>Coordination between military and law enforcement to enforce sanctions and prevent illegal trade</t>
  </si>
  <si>
    <t>Protection of key industries and resources from foreign exploitation due to sanctions</t>
  </si>
  <si>
    <t>Deployment of military assets to secure transportation routes for sanctioned goods</t>
  </si>
  <si>
    <t>Monitoring international borders to prevent the illegal movement of sanctioned goods</t>
  </si>
  <si>
    <t>Deployment of special forces to combat smuggling and the circumvention of sanctions</t>
  </si>
  <si>
    <t>Use of military technology to monitor compliance with moderate economic sanctions</t>
  </si>
  <si>
    <t>Deployment of peacekeeping forces to maintain stability in areas impacted by economic sanctions</t>
  </si>
  <si>
    <t>Use of military logistics to ensure the effective distribution of humanitarian aid amidst sanctions</t>
  </si>
  <si>
    <t>Media coverage of the establishment of moderate economic sanctions and their impact</t>
  </si>
  <si>
    <t>Public government statements on the objectives and justifications for the sanctions</t>
  </si>
  <si>
    <t>International media portrayal of the national economy under moderate economic sanctions</t>
  </si>
  <si>
    <t>Use of media to explain the benefits and costs of the economic sanctions to the public</t>
  </si>
  <si>
    <t>Reporting on the effectiveness of moderate sanctions and the consequences for affected industries</t>
  </si>
  <si>
    <t>International NGO statements on the humanitarian consequences of the moderate sanctions</t>
  </si>
  <si>
    <t>Use of media to inform the public about government efforts to mitigate the effects of sanctions</t>
  </si>
  <si>
    <t>Dissemination of information on the international response to the sanctions</t>
  </si>
  <si>
    <t>Use of social media to highlight the effects of the sanctions on local businesses and consumers</t>
  </si>
  <si>
    <t>Internal government attempts to control or restrict the flow of disinformation</t>
  </si>
  <si>
    <t>Changes in national laws or regulations aimed at addressing the spread of disinformation</t>
  </si>
  <si>
    <t>National government statements condemning or counteracting the internal disinformation</t>
  </si>
  <si>
    <t>Political responses to accusations of internal disinformation campaigns</t>
  </si>
  <si>
    <t>International diplomatic reactions to the spread of internal disinformation</t>
  </si>
  <si>
    <t>Increase in censorship or regulation of social media platforms due to disinformation</t>
  </si>
  <si>
    <t>Impact on national credibility as a result of disinformation dissemination</t>
  </si>
  <si>
    <t>International calls for government action to address the internal disinformation</t>
  </si>
  <si>
    <t>Creation of task forces or committees to investigate internal disinformation</t>
  </si>
  <si>
    <t>Use of state-controlled media to counteract the internal disinformation narrative</t>
  </si>
  <si>
    <t>Economic impact due to public distrust generated by the spread of disinformation</t>
  </si>
  <si>
    <t>Changes in consumer behaviour driven by misinformation about industries or products</t>
  </si>
  <si>
    <t>Financial losses for businesses affected by disinformation campaigns</t>
  </si>
  <si>
    <t>Impact on market volatility triggered by false or misleading information</t>
  </si>
  <si>
    <t>Decrease in investments due to uncertainty created by disinformation</t>
  </si>
  <si>
    <t>Changes in stock prices driven by internal disinformation</t>
  </si>
  <si>
    <t>Increase in demand for fact-checking services and information verification tools</t>
  </si>
  <si>
    <t>Shift in public spending due to the influence of disinformation on consumer choices</t>
  </si>
  <si>
    <t>Impact on foreign trade relations due to misperceptions caused by disinformation</t>
  </si>
  <si>
    <t>Increase in government spending on anti-disinformation measures</t>
  </si>
  <si>
    <t>Deployment of military units to protect critical infrastructure from disinformation-driven unrest</t>
  </si>
  <si>
    <t>Use of military intelligence to identify sources of internal disinformation</t>
  </si>
  <si>
    <t>Coordination between military and law enforcement to monitor and respond to disinformation campaigns</t>
  </si>
  <si>
    <t>Use of military assets to secure strategic locations affected by public unrest due to disinformation</t>
  </si>
  <si>
    <t>Deployment of cybersecurity units to neutralise online disinformation sources</t>
  </si>
  <si>
    <t>Use of military propaganda to counteract the effects of internal disinformation</t>
  </si>
  <si>
    <t>Monitoring of internal social movements that emerge due to disinformation</t>
  </si>
  <si>
    <t>Use of military communication channels to provide accurate information during disinformation crises</t>
  </si>
  <si>
    <t>Deployment of military police to control disturbances linked to disinformation</t>
  </si>
  <si>
    <t>Use of special forces to conduct covert operations targeting disinformation networks</t>
  </si>
  <si>
    <t>Media coverage of the internal disinformation campaigns and their effects on society</t>
  </si>
  <si>
    <t>Government statements clarifying and correcting internal disinformation</t>
  </si>
  <si>
    <t>Use of media to expose the sources of disinformation and their motivations</t>
  </si>
  <si>
    <t>Media reports on public responses to internal disinformation</t>
  </si>
  <si>
    <t>Use of social media platforms to spread counter-narratives against disinformation</t>
  </si>
  <si>
    <t>International news coverage of the internal disinformation crisis and its implications</t>
  </si>
  <si>
    <t>Publication of fact-checking reports and analysis to debunk false information</t>
  </si>
  <si>
    <t>Media campaigns by independent organisations to raise awareness of disinformation</t>
  </si>
  <si>
    <t>Use of public service announcements to educate citizens on recognising and avoiding disinformation</t>
  </si>
  <si>
    <t>Deployment of artificial intelligence tools to detect and counteract disinformation in real time</t>
  </si>
  <si>
    <t>Government attempts to identify and punish those responsible for the information leak</t>
  </si>
  <si>
    <t>Increase in legislative efforts to enhance data security and prevent future leaks</t>
  </si>
  <si>
    <t>Political responses to the public impact of the leaked sensitive information</t>
  </si>
  <si>
    <t>International diplomatic reactions to the leakage of sensitive national information</t>
  </si>
  <si>
    <t>Increase in government surveillance and monitoring of sensitive data channels</t>
  </si>
  <si>
    <t>Changes in national security policies to tighten control over classified information</t>
  </si>
  <si>
    <t>Impact on national reputation due to the exposure of sensitive information</t>
  </si>
  <si>
    <t>Increase in political divisions within the government due to the handling of the leak</t>
  </si>
  <si>
    <t>Creation of task forces or committees to investigate the origins and impact of the leak</t>
  </si>
  <si>
    <t>International calls for greater transparency and accountability following the leak</t>
  </si>
  <si>
    <t>Economic losses due to market reactions triggered by leaked sensitive information</t>
  </si>
  <si>
    <t>Shifts in foreign investment as a result of perceived instability caused by the leak</t>
  </si>
  <si>
    <t>Increase in demand for cybersecurity services following the leakage</t>
  </si>
  <si>
    <t>Financial impact on companies or sectors directly affected by the leaked information</t>
  </si>
  <si>
    <t>Market volatility caused by the release of sensitive economic or business information</t>
  </si>
  <si>
    <t>Decreased consumer confidence resulting from the exposure of sensitive corporate data</t>
  </si>
  <si>
    <t>Impact on international trade relations due to leaked economic strategies or policies</t>
  </si>
  <si>
    <t>Increased costs of regulatory compliance in response to the leakage of sensitive information</t>
  </si>
  <si>
    <t>Decrease in investor confidence due to the uncertainty generated by the leak</t>
  </si>
  <si>
    <t>Increase in government spending on protecting sensitive information in the wake of the leak</t>
  </si>
  <si>
    <t>Deployment of military forces to secure sensitive facilities or locations at risk from the leak</t>
  </si>
  <si>
    <t>Use of military intelligence to track and prevent the exploitation of leaked information</t>
  </si>
  <si>
    <t>Deployment of cybersecurity units to prevent further unauthorized access to sensitive data</t>
  </si>
  <si>
    <t>Coordination between military and intelligence agencies to mitigate the impact of the leak</t>
  </si>
  <si>
    <t>Protection of national security assets from potential threats posed by leaked information</t>
  </si>
  <si>
    <t>Deployment of military police or special forces to investigate and counter threats related to the leak</t>
  </si>
  <si>
    <t>Use of military resources to safeguard critical infrastructure impacted by the leaked information</t>
  </si>
  <si>
    <t>Monitoring of potential threats from foreign adversaries capitalizing on the leaked data</t>
  </si>
  <si>
    <t>Use of military communication channels to contain the damage caused by the leak</t>
  </si>
  <si>
    <t>Deployment of military units to prevent public unrest or destabilisation resulting from the leak</t>
  </si>
  <si>
    <t>Media coverage of the leaked sensitive information and its potential consequences</t>
  </si>
  <si>
    <t>Government statements addressing the leak and reassuring the public about security measures</t>
  </si>
  <si>
    <t>Use of media to clarify the origins and scope of the sensitive information leak</t>
  </si>
  <si>
    <t>Media reports on the public and political responses to the leaked information</t>
  </si>
  <si>
    <t>Dissemination of fact-based narratives to counteract misinformation following the leak</t>
  </si>
  <si>
    <t>Use of public service announcements to guide citizens on how to protect personal data post-leak</t>
  </si>
  <si>
    <t>International media coverage of the security breach and its impact on national stability</t>
  </si>
  <si>
    <t>Press conferences or media briefings to update the public on the investigation of the leak</t>
  </si>
  <si>
    <t>Dissemination of information on the actions taken to prevent further data breaches</t>
  </si>
  <si>
    <t>Use of social media platforms to reassure the public and manage the narrative surrounding the leak</t>
  </si>
  <si>
    <t>Government response to widespread communication breakdown within public sectors</t>
  </si>
  <si>
    <t>Legislative initiatives aimed at improving national communication infrastructures</t>
  </si>
  <si>
    <t>Internal policy changes to address inefficiencies in government communication channels</t>
  </si>
  <si>
    <t>Political leaders' public statements on the need to address communication deficiencies</t>
  </si>
  <si>
    <t>Changes in diplomatic channels due to challenges in consistent communication with allies</t>
  </si>
  <si>
    <t>International diplomatic concerns regarding the communication breakdown within the state</t>
  </si>
  <si>
    <t>Formation of task forces or commissions to investigate communication deficiencies in government</t>
  </si>
  <si>
    <t>Shift in national security priorities due to the challenges in transmitting crucial information</t>
  </si>
  <si>
    <t>Increase in public awareness campaigns to address the communication crisis</t>
  </si>
  <si>
    <t>International condemnation or support for the government's handling of communication issues</t>
  </si>
  <si>
    <t>Economic losses due to the failure of communication systems affecting trade or business operations</t>
  </si>
  <si>
    <t>Disruption in market operations caused by delayed or inaccurate information due to communication failures</t>
  </si>
  <si>
    <t>Decrease in consumer confidence as a result of unreliable communication from businesses or government</t>
  </si>
  <si>
    <t>Impact on foreign investments due to the perception of communication-related instability</t>
  </si>
  <si>
    <t>Shifts in business operations or production delays due to communication deficiencies</t>
  </si>
  <si>
    <t>Increased costs for companies implementing backup communication systems to overcome deficiencies</t>
  </si>
  <si>
    <t>Disruption in the financial markets caused by the inability to transmit crucial market information</t>
  </si>
  <si>
    <t>Changes in consumer spending due to uncertainty created by a lack of clear communication</t>
  </si>
  <si>
    <t>Increase in demand for technological solutions aimed at overcoming communication barriers</t>
  </si>
  <si>
    <t>Government spending on communication infrastructure to address the deficiencies</t>
  </si>
  <si>
    <t>Deployment of military assets to restore secure communication lines for national security purposes</t>
  </si>
  <si>
    <t>Use of military intelligence to address vulnerabilities caused by communication deficiencies</t>
  </si>
  <si>
    <t>Coordination between military and civilian agencies to mitigate the impact of communication breakdowns</t>
  </si>
  <si>
    <t>Deployment of military personnel to assist in establishing communication lines in affected regions</t>
  </si>
  <si>
    <t>Use of military resources to repair or replace damaged communication infrastructure</t>
  </si>
  <si>
    <t>Deployment of military units to secure critical communication infrastructure from cyber threats</t>
  </si>
  <si>
    <t>Use of military technology to create temporary communication networks during crises</t>
  </si>
  <si>
    <t>Monitoring of communication systems to prevent further breakdowns and restore order</t>
  </si>
  <si>
    <t>Coordination between military and law enforcement to control public unrest due to communication failures</t>
  </si>
  <si>
    <t>Deployment of cyber units to counteract misinformation or communication security breaches</t>
  </si>
  <si>
    <t>Media coverage highlighting the scale and impact of the communication deficiencies on society</t>
  </si>
  <si>
    <t>Public government statements addressing the communication breakdown and restoration efforts</t>
  </si>
  <si>
    <t>Media reports on the challenges faced by individuals or businesses due to communication failures</t>
  </si>
  <si>
    <t>Use of media to inform the public about efforts to resolve communication deficiencies</t>
  </si>
  <si>
    <t>International media coverage of the communication breakdown and its political/economic consequences</t>
  </si>
  <si>
    <t>Use of social media to provide updates and clarify government positions regarding the communication crisis</t>
  </si>
  <si>
    <t>Dissemination of information on alternative communication channels to mitigate the deficiencies</t>
  </si>
  <si>
    <t>Press releases aimed at restoring public trust in government communication efforts</t>
  </si>
  <si>
    <t>Use of mass communication to reassure the public about the progress in resolving the issue</t>
  </si>
  <si>
    <t>Deployment of fact-checking initiatives to combat misinformation during communication breakdowns</t>
  </si>
  <si>
    <t>Government statements acknowledging the neutralisation of critical national infrastructure</t>
  </si>
  <si>
    <t>Political discussions on the need for rebuilding and securing neutralised infrastructure</t>
  </si>
  <si>
    <t>International diplomatic responses to the neutralisation of infrastructure in the country</t>
  </si>
  <si>
    <t>Increase in public awareness of the consequences of neutralised infrastructure on daily life</t>
  </si>
  <si>
    <t>Policy shifts towards investing in more resilient and secure infrastructure post-neutralisation</t>
  </si>
  <si>
    <t>Formation of emergency task forces or committees to handle the aftermath of neutralisation</t>
  </si>
  <si>
    <t>International support or aid for the rebuilding of neutralised infrastructure or assets</t>
  </si>
  <si>
    <t>National security strategies revised to mitigate future vulnerabilities in infrastructure</t>
  </si>
  <si>
    <t>Increase in legislative efforts to improve the resilience of critical national infrastructure</t>
  </si>
  <si>
    <t>Reactions from political opponents or groups regarding the government’s handling of neutralised assets</t>
  </si>
  <si>
    <t>Economic losses resulting from the neutralisation of critical infrastructure or key assets</t>
  </si>
  <si>
    <t>Disruption in supply chains due to the unavailability of neutralised infrastructure or assets</t>
  </si>
  <si>
    <t>Decline in business productivity due to the destruction or neutralisation of operational infrastructure</t>
  </si>
  <si>
    <t>Decrease in foreign investment as a result of the perceived instability caused by neutralised assets</t>
  </si>
  <si>
    <t>Increase in government spending on repairing or replacing neutralised infrastructure and assets</t>
  </si>
  <si>
    <t>Disruption in essential services such as energy, water, or transport following the neutralisation of assets</t>
  </si>
  <si>
    <t>Shifts in labor markets due to infrastructure breakdown and the subsequent need for repairs</t>
  </si>
  <si>
    <t>Impact on national GDP due to the temporary loss of neutralised assets and infrastructure</t>
  </si>
  <si>
    <t>Increase in demand for private security and backup infrastructure systems in the aftermath of neutralisation</t>
  </si>
  <si>
    <t>Decrease in consumer confidence due to ongoing disruptions in public services caused by neutralisation</t>
  </si>
  <si>
    <t>Deployment of military units to protect and secure critical infrastructure following its neutralisation</t>
  </si>
  <si>
    <t>Use of military resources to restore or replace neutralised infrastructure in strategic areas</t>
  </si>
  <si>
    <t>Coordination between military, law enforcement, and civilian agencies to repair or secure neutralised assets</t>
  </si>
  <si>
    <t>Deployment of military engineering units to assist in rebuilding critical infrastructure after neutralisation</t>
  </si>
  <si>
    <t>Use of military intelligence to assess the extent and impact of neutralisation on strategic assets</t>
  </si>
  <si>
    <t>Deployment of military units to prevent further neutralisation or sabotage of remaining infrastructure</t>
  </si>
  <si>
    <t>Use of military technology to restore communications or power infrastructure temporarily after neutralisation</t>
  </si>
  <si>
    <t>Protection of key assets and infrastructure from further neutralisation efforts by adversaries</t>
  </si>
  <si>
    <t>Deployment of peacekeeping forces to ensure stability in areas impacted by the neutralisation of assets</t>
  </si>
  <si>
    <t>Use of military logistics to ensure the smooth transport of essential goods during infrastructure disruptions</t>
  </si>
  <si>
    <t>Media coverage of the neutralisation of critical infrastructure and its impact on national stability</t>
  </si>
  <si>
    <t>Public government statements detailing the actions taken to respond to neutralised infrastructure</t>
  </si>
  <si>
    <t>Media reports on the ongoing efforts to rebuild and restore neutralised infrastructure and assets</t>
  </si>
  <si>
    <t>Use of media to inform the public about the causes and consequences of neutralised infrastructure</t>
  </si>
  <si>
    <t>International media portrayal of the national crisis caused by the neutralisation of critical assets</t>
  </si>
  <si>
    <t>Use of social media to spread awareness and rally public support for the rebuilding efforts</t>
  </si>
  <si>
    <t>International NGOs and organisations providing reports on the humanitarian impact of neutralised infrastructure</t>
  </si>
  <si>
    <t>Dissemination of government action plans through media on restoring essential services post-neutralisation</t>
  </si>
  <si>
    <t>Use of public service announcements to guide citizens on how to adapt to the loss of critical infrastructure</t>
  </si>
  <si>
    <t>Media campaigns highlighting the government’s steps in securing national assets and preventing further neutralisation</t>
  </si>
  <si>
    <t>Government responses to the casualties reported from the combat zone</t>
  </si>
  <si>
    <t>Political debates and discussions on the handling of the casualties in the combat zone</t>
  </si>
  <si>
    <t>International diplomatic reactions to the reported casualties from the combat zone</t>
  </si>
  <si>
    <t>Increase in government efforts to support the families of casualties and veterans</t>
  </si>
  <si>
    <t>Legislative changes to improve the care and compensation for combat zone casualties</t>
  </si>
  <si>
    <t>Creation of emergency relief initiatives for the casualties and affected regions</t>
  </si>
  <si>
    <t>Reactions from opposition parties on how the government is managing the combat zone casualties</t>
  </si>
  <si>
    <t>Increase in public pressure on the government to end the conflict due to rising casualties</t>
  </si>
  <si>
    <t>National discussions on the ethical implications of military engagement based on casualty reports</t>
  </si>
  <si>
    <t>Creation of task forces to support the rehabilitation of combat zone casualties</t>
  </si>
  <si>
    <t>Economic impact of the casualties on national resources for medical care and support</t>
  </si>
  <si>
    <t>Increase in government spending on veteran care, medical services, and casualty rehabilitation</t>
  </si>
  <si>
    <t>Disruption of the labor market due to the loss of workforce from combat casualties</t>
  </si>
  <si>
    <t>Increase in demand for health services and medical supplies to treat combat zone casualties</t>
  </si>
  <si>
    <t>Shifts in national or local economies due to the impact of combat casualties on local communities</t>
  </si>
  <si>
    <t>Financial strain on government resources to fund support systems for injured veterans</t>
  </si>
  <si>
    <t>Impact on national GDP due to the indirect consequences of combat zone casualties</t>
  </si>
  <si>
    <t>Increase in insurance claims or compensation payouts as a result of combat zone casualties</t>
  </si>
  <si>
    <t>Effect on the private sector as businesses adjust to the loss of workforce from casualties</t>
  </si>
  <si>
    <t>Increase in funding for mental health services as a response to the psychological toll of casualties</t>
  </si>
  <si>
    <t>Deployment of additional medical units to treat the injured from the combat zone</t>
  </si>
  <si>
    <t>Increase in the number of military hospitals or field medical units dedicated to treating casualties</t>
  </si>
  <si>
    <t>Coordination between military and civilian healthcare systems to manage combat zone casualties</t>
  </si>
  <si>
    <t>Use of military medical personnel to provide care and evacuate casualties from the combat zone</t>
  </si>
  <si>
    <t>Deployment of military resources to provide logistical support for casualty evacuation</t>
  </si>
  <si>
    <t>Monitoring of casualty data to assess the effectiveness of military operations in reducing injuries</t>
  </si>
  <si>
    <t>Use of military technology to improve casualty evacuation and treatment efficiency in the combat zone</t>
  </si>
  <si>
    <t>Deployment of peacekeeping forces to stabilize regions impacted by high casualty rates</t>
  </si>
  <si>
    <t>Use of military engineering units to assist in the reconstruction of areas devastated by the casualties</t>
  </si>
  <si>
    <t>Increase in military coordination with international forces to manage casualty impacts across borders</t>
  </si>
  <si>
    <t>Media coverage of reported casualties and their impact on public opinion about the conflict</t>
  </si>
  <si>
    <t>Public government statements on casualty numbers and the efforts to care for the injured</t>
  </si>
  <si>
    <t>Media reports on the experiences of families affected by the casualties from the combat zone</t>
  </si>
  <si>
    <t>Use of media to raise awareness of the mental health challenges faced by combat casualties</t>
  </si>
  <si>
    <t>International media coverage of the casualties and the political implications of the conflict</t>
  </si>
  <si>
    <t>Dissemination of casualty statistics through government or military channels</t>
  </si>
  <si>
    <t>Media discussions on the effectiveness of military strategy based on casualty outcomes</t>
  </si>
  <si>
    <t>Use of social media to share updates on casualties and mobilize public support for affected families</t>
  </si>
  <si>
    <t>Press conferences or briefings to explain the government’s stance on the number of casualties</t>
  </si>
  <si>
    <t>Use of media to emphasize efforts to care for veterans and combat casualties in the aftermath</t>
  </si>
  <si>
    <t>Government statements reflecting a low level of diplomatic engagement in international affairs</t>
  </si>
  <si>
    <t>Reduction in diplomatic outreach to foreign governments or international organisations</t>
  </si>
  <si>
    <t>Political discussions around the country’s decision to reduce its diplomatic efforts</t>
  </si>
  <si>
    <t>International diplomatic reactions to the state’s minimal diplomatic involvement</t>
  </si>
  <si>
    <t>Shifts in national foreign policy to focus on domestic rather than international issues</t>
  </si>
  <si>
    <t>Withdrawal from international forums or conferences due to minimal diplomatic commitment</t>
  </si>
  <si>
    <t>Reactions from opposition parties criticizing the government’s minimal diplomatic engagement</t>
  </si>
  <si>
    <t>International calls for the country to increase its diplomatic commitment and involvement</t>
  </si>
  <si>
    <t>Changes in diplomatic missions or consulate presence abroad due to reduced commitment</t>
  </si>
  <si>
    <t>National debates on the effectiveness and costs of maintaining minimal diplomatic commitment</t>
  </si>
  <si>
    <t>Impact on international trade agreements or partnerships due to reduced diplomatic commitment</t>
  </si>
  <si>
    <t>Decline in foreign investment as a result of the country's reduced diplomatic engagement</t>
  </si>
  <si>
    <t>Disruption in foreign aid or development projects due to the state's minimal diplomatic commitment</t>
  </si>
  <si>
    <t>Shifts in market dynamics caused by reduced trade negotiations and international cooperation</t>
  </si>
  <si>
    <t>Decrease in global business confidence due to the country's passive diplomatic stance</t>
  </si>
  <si>
    <t>Impact on foreign exchange rates due to uncertainty from minimal diplomatic interactions</t>
  </si>
  <si>
    <t>Increase in costs for businesses seeking alternative diplomatic channels for international trade</t>
  </si>
  <si>
    <t>Financial consequences of disengaging from economic summits or international organisations</t>
  </si>
  <si>
    <t>Shifts in national economic policy to compensate for reduced international diplomatic engagement</t>
  </si>
  <si>
    <t>Decrease in bilateral economic agreements as a result of minimal diplomatic commitment</t>
  </si>
  <si>
    <t>Decrease in military cooperation with allied nations due to reduced diplomatic involvement</t>
  </si>
  <si>
    <t>Reduction in joint military operations or exercises with foreign partners due to minimal commitment</t>
  </si>
  <si>
    <t>Coordination challenges with international military alliances as a result of the diplomatic disengagement</t>
  </si>
  <si>
    <t>Decline in international military aid or cooperation due to reduced diplomatic presence</t>
  </si>
  <si>
    <t>Shifts in military strategy or posture due to reduced international influence from diplomacy</t>
  </si>
  <si>
    <t>Reduction in military intelligence sharing with allied nations as a result of minimal diplomatic commitment</t>
  </si>
  <si>
    <t>Decreased participation in peacekeeping or conflict resolution missions due to diplomatic disengagement</t>
  </si>
  <si>
    <t>Decreased presence in multinational military forums as a result of minimal diplomatic participation</t>
  </si>
  <si>
    <t>Increase in national defense spending to compensate for reduced international military support</t>
  </si>
  <si>
    <t>Impact on strategic military alliances due to limited diplomatic engagement with allies</t>
  </si>
  <si>
    <t>Media reports discussing the country’s decision to scale back its diplomatic commitments</t>
  </si>
  <si>
    <t>Public statements by government officials explaining the reasons behind minimal diplomatic commitment</t>
  </si>
  <si>
    <t>International media coverage of the country’s reduced participation in global diplomatic efforts</t>
  </si>
  <si>
    <t>Discussions in international media about the consequences of minimal diplomatic commitment</t>
  </si>
  <si>
    <t>Media criticism of the government’s disengagement from international diplomatic initiatives</t>
  </si>
  <si>
    <t>Use of media to justify the country's minimal diplomatic stance to the domestic audience</t>
  </si>
  <si>
    <t>Dissemination of government positions on international relations and minimal diplomatic involvement</t>
  </si>
  <si>
    <t>International media portrayal of the country's diplomatic isolation or passivity</t>
  </si>
  <si>
    <t>Use of public diplomacy to manage international perceptions of the country’s reduced diplomatic role</t>
  </si>
  <si>
    <t>Use of social media to highlight the government's stance on avoiding international diplomatic commitments</t>
  </si>
  <si>
    <t>Official statements from the government acknowledging the breakdown in bilateral relations</t>
  </si>
  <si>
    <t>Political discussions or debates on the causes and consequences of broken bilateral relations</t>
  </si>
  <si>
    <t>Changes in national foreign policy to address or reflect the impact of broken bilateral relations</t>
  </si>
  <si>
    <t>Withdrawal of ambassadors or diplomatic personnel from the affected country</t>
  </si>
  <si>
    <t>Changes in diplomatic strategies or shifts in alliances following the breakdown of bilateral relations</t>
  </si>
  <si>
    <t>Increase in national security measures in response to the deterioration of bilateral relations</t>
  </si>
  <si>
    <t>International condemnation or support for the government's handling of the broken relations</t>
  </si>
  <si>
    <t>Creation of task forces or diplomatic initiatives to restore or manage the broken bilateral relations</t>
  </si>
  <si>
    <t>Impact on the government's legitimacy or credibility domestically due to the breakdown in relations</t>
  </si>
  <si>
    <t>International negotiations to attempt a resolution or mitigation of the impact of broken relations</t>
  </si>
  <si>
    <t>Impact on trade agreements or economic partnerships due to the rupture of bilateral relations</t>
  </si>
  <si>
    <t>Disruption of cross-border economic flows (e.g., imports/exports) caused by the broken bilateral relations</t>
  </si>
  <si>
    <t>Decrease in foreign investment from the affected country due to diplomatic tensions</t>
  </si>
  <si>
    <t>Increase in tariffs or sanctions as a result of the breakdown in diplomatic relations</t>
  </si>
  <si>
    <t>Shifts in national economic policy to mitigate the impact of broken bilateral relations on key sectors</t>
  </si>
  <si>
    <t>Impact on businesses directly involved in bilateral trade or joint ventures with the affected country</t>
  </si>
  <si>
    <t>Increase in domestic spending to support sectors negatively affected by the loss of bilateral trade</t>
  </si>
  <si>
    <t>Repositioning of financial and economic resources to offset losses caused by broken relations</t>
  </si>
  <si>
    <t>Changes in supply chains and the global market due to disrupted bilateral economic ties</t>
  </si>
  <si>
    <t>Reduction in international aid or cooperation from the affected country as a result of broken relations</t>
  </si>
  <si>
    <t>Changes in military cooperation or joint exercises with the affected country following broken bilateral relations</t>
  </si>
  <si>
    <t>Decreased participation in military alliances or coalitions with the country whose relations have broken down</t>
  </si>
  <si>
    <t>Deployment of military assets to safeguard national interests impacted by the breakdown in relations</t>
  </si>
  <si>
    <t>Increase in military readiness or alert status due to the heightened tensions from broken relations</t>
  </si>
  <si>
    <t>Use of military intelligence to monitor and respond to potential security threats stemming from broken relations</t>
  </si>
  <si>
    <t>Deployment of peacekeeping or conflict prevention forces to address regional instability resulting from broken relations</t>
  </si>
  <si>
    <t>Reduction in collaborative defense initiatives or technology sharing with the affected country</t>
  </si>
  <si>
    <t>Changes in military defense posture due to the diplomatic breakdown and its potential impact on security</t>
  </si>
  <si>
    <t>Coordination between military and intelligence agencies to assess the strategic implications of the broken relations</t>
  </si>
  <si>
    <t>Deployment of strategic military assets to prevent further escalation of tensions from broken bilateral relations</t>
  </si>
  <si>
    <t>Media coverage of the breakdown in bilateral relations and its impact on public opinion</t>
  </si>
  <si>
    <t>Government statements explaining the reasons for and implications of broken bilateral relations</t>
  </si>
  <si>
    <t>International media discussions on the impact of broken bilateral relations on regional stability</t>
  </si>
  <si>
    <t>Use of social media platforms to disseminate the government's stance on the breakdown of bilateral relations</t>
  </si>
  <si>
    <t>Dissemination of information on the diplomatic efforts being made to repair the broken relations</t>
  </si>
  <si>
    <t>Media criticism or praise of the government's handling of the situation leading to the breakdown in relations</t>
  </si>
  <si>
    <t>International news outlets focusing on the consequences of broken diplomatic ties for both countries</t>
  </si>
  <si>
    <t>Use of public service announcements to inform citizens of changes or consequences resulting from broken bilateral relations</t>
  </si>
  <si>
    <t>Analysis and reporting on the long-term consequences of broken relations for national security and foreign policy</t>
  </si>
  <si>
    <t>Use of media to encourage or discourage public support for the government's response to the diplomatic breakdown</t>
  </si>
  <si>
    <t>Government responses to increasing social unrest and the erosion of social cohesion</t>
  </si>
  <si>
    <t>Political discussions or debates on the causes and solutions to eroded social cohesion</t>
  </si>
  <si>
    <t>Changes in national policies aimed at addressing the fragmentation of social unity</t>
  </si>
  <si>
    <t>Increase in government efforts to promote national unity and cohesion through public programs</t>
  </si>
  <si>
    <t>Reactions from political opposition to government actions (or inactions) related to social fragmentation</t>
  </si>
  <si>
    <t>Creation of national or local initiatives aimed at rebuilding social trust and cohesion</t>
  </si>
  <si>
    <t>Political shifts or realignments caused by the social divide resulting from eroded cohesion</t>
  </si>
  <si>
    <t>Changes in government leadership or political power dynamics due to public dissatisfaction</t>
  </si>
  <si>
    <t>International recognition or concern about the internal social divisions impacting national stability</t>
  </si>
  <si>
    <t>Creation of task forces or commissions to address and heal divisions within society</t>
  </si>
  <si>
    <t>Economic impact of eroded social cohesion on national productivity and workforce cooperation</t>
  </si>
  <si>
    <t>Increase in government spending on social welfare and integration programs to restore cohesion</t>
  </si>
  <si>
    <t>Shifts in the labor market or workforce dynamics caused by social fragmentation</t>
  </si>
  <si>
    <t>Decline in consumer confidence or spending due to growing social tensions and divisions</t>
  </si>
  <si>
    <t>Increase in social inequality due to the lack of cohesion and effective distribution of resources</t>
  </si>
  <si>
    <t>Disruption in national economic development plans due to social unrest and fragmentation</t>
  </si>
  <si>
    <t>Financial consequences of social instability on key industries, particularly those dependent on social cooperation</t>
  </si>
  <si>
    <t>Decrease in foreign investment due to the perception of instability caused by eroded social cohesion</t>
  </si>
  <si>
    <t>Impact on the tourism sector, if social fragmentation leads to a negative perception of the country</t>
  </si>
  <si>
    <t>Increase in government spending on community development projects aimed at restoring social unity</t>
  </si>
  <si>
    <t>Increase in military presence or deployment in response to rising social unrest and eroded cohesion</t>
  </si>
  <si>
    <t>Deployment of peacekeeping forces to maintain public order and security amidst social fragmentation</t>
  </si>
  <si>
    <t>Coordination between military and law enforcement to address internal disturbances caused by social tensions</t>
  </si>
  <si>
    <t>Use of military intelligence to monitor and counteract threats arising from social fragmentation</t>
  </si>
  <si>
    <t>Deployment of military units to assist in rebuilding communities or infrastructure damaged by social unrest</t>
  </si>
  <si>
    <t>Use of military assets to provide humanitarian assistance in areas affected by social disintegration</t>
  </si>
  <si>
    <t>Shifts in military strategy or posture in response to the impact of eroded social cohesion on national security</t>
  </si>
  <si>
    <t>Coordination between military, government, and NGOs to address the socio-economic roots of social unrest</t>
  </si>
  <si>
    <t>Increase in military training focused on civil unrest management and social cohesion efforts</t>
  </si>
  <si>
    <t>Use of military logistics to support governmental efforts aimed at restoring social stability</t>
  </si>
  <si>
    <t>Media coverage of growing social divisions and their impact on national unity and cohesion</t>
  </si>
  <si>
    <t>Government statements on the importance of restoring social cohesion and addressing internal fragmentation</t>
  </si>
  <si>
    <t>Media reports on the causes and consequences of eroded social cohesion within the society</t>
  </si>
  <si>
    <t>Use of social media platforms to address and mitigate the narratives that fuel social fragmentation</t>
  </si>
  <si>
    <t>International media coverage of social unrest and divisions within the country</t>
  </si>
  <si>
    <t>Dissemination of government messages aimed at promoting unity and collective identity amidst social fragmentation</t>
  </si>
  <si>
    <t>Media campaigns to educate the public about the importance of social cohesion and tolerance</t>
  </si>
  <si>
    <t>Use of media to highlight successful efforts at restoring social unity in fragmented communities</t>
  </si>
  <si>
    <t>International NGOs’ reports on social cohesion efforts and their impact on local communities</t>
  </si>
  <si>
    <t>Use of public service announcements to promote messages of unity, tolerance, and national solidarity</t>
  </si>
  <si>
    <t>Government responses to the death or disappearance of prominent figures in society</t>
  </si>
  <si>
    <t>Political discussions or debates surrounding the causes and consequences of the deaths or disappearances</t>
  </si>
  <si>
    <t>Changes in national leadership or political power dynamics as a result of prominent figures' deaths or disappearances</t>
  </si>
  <si>
    <t>Increase in public concern or demand for action from the government in response to the deaths or disappearances</t>
  </si>
  <si>
    <t>Reactions from opposition parties regarding the government's handling of prominent figures' deaths or disappearances</t>
  </si>
  <si>
    <t>International diplomatic reactions or concerns regarding the deaths or disappearances of prominent figures</t>
  </si>
  <si>
    <t>Creation of investigations or commissions to address the deaths or disappearances of prominent figures</t>
  </si>
  <si>
    <t>Use of state-controlled media to manage the narrative surrounding the deaths or disappearances of important figures</t>
  </si>
  <si>
    <t>Increase in national security measures following the deaths or disappearances of prominent figures</t>
  </si>
  <si>
    <t>Impact on national legitimacy and credibility due to frequent deaths or disappearances of high-profile individuals</t>
  </si>
  <si>
    <t>Economic impact on key sectors or industries connected to the deceased or disappeared figures</t>
  </si>
  <si>
    <t>Decrease in foreign investment due to perceived instability following the loss of prominent figures</t>
  </si>
  <si>
    <t>Disruption in markets or business operations associated with the death or disappearance of a key individual</t>
  </si>
  <si>
    <t>Increase in government spending on security and public safety measures in response to high-profile deaths or disappearances</t>
  </si>
  <si>
    <t>Impact on public services or industries heavily reliant on the involvement of the deceased or disappeared individuals</t>
  </si>
  <si>
    <t>Shifts in national economic priorities as a result of the deaths or disappearances of prominent figures</t>
  </si>
  <si>
    <t>Decrease in consumer confidence or spending due to uncertainty following high-profile losses</t>
  </si>
  <si>
    <t>Financial costs of government efforts to prevent further occurrences of prominent figures' deaths or disappearances</t>
  </si>
  <si>
    <t>Changes in global trade or diplomatic agreements due to the instability caused by the loss of prominent figures</t>
  </si>
  <si>
    <t>Increase in demand for insurance or compensation related to the loss of key public figures</t>
  </si>
  <si>
    <t>Increase in military or security personnel deployments to protect other prominent figures in response to frequent deaths or disappearances</t>
  </si>
  <si>
    <t>Deployment of intelligence and security forces to investigate the causes of deaths or disappearances of high-profile individuals</t>
  </si>
  <si>
    <t>Coordination between military and law enforcement to enhance protection of national leaders and key figures</t>
  </si>
  <si>
    <t>Deployment of special forces to respond to or secure areas impacted by the disappearance or death of prominent figures</t>
  </si>
  <si>
    <t>Use of military resources to track down and neutralise threats linked to the deaths or disappearances</t>
  </si>
  <si>
    <t>Increase in the number of military operations aimed at maintaining national security in the aftermath of prominent figures' deaths</t>
  </si>
  <si>
    <t>Shifts in military strategy or posture to address public unrest or instability caused by the deaths or disappearances of prominent figures</t>
  </si>
  <si>
    <t>Deployment of peacekeeping or stabilisation forces to prevent social unrest following the loss of significant leaders</t>
  </si>
  <si>
    <t>Changes in military cooperation with other nations due to the diplomatic fallout from prominent figures' deaths or disappearances</t>
  </si>
  <si>
    <t>Use of military logistics to provide emergency support in the aftermath of the deaths or disappearances of high-profile individuals</t>
  </si>
  <si>
    <t>Media coverage of the deaths or disappearances of prominent figures and their impact on public opinion</t>
  </si>
  <si>
    <t>Government statements regarding the causes and official positions on the deaths or disappearances of high-profile individuals</t>
  </si>
  <si>
    <t>Media reports on the investigation or circumstances surrounding the deaths or disappearances</t>
  </si>
  <si>
    <t>Use of social media platforms to spread news or opinions about the deaths or disappearances of notable figures</t>
  </si>
  <si>
    <t>International media coverage of the events surrounding the deaths or disappearances of prominent figures</t>
  </si>
  <si>
    <t>Media campaigns to control the narrative regarding the reasons and consequences of prominent figures' deaths or disappearances</t>
  </si>
  <si>
    <t>Press conferences or official statements to address public concerns and provide information on the government’s response</t>
  </si>
  <si>
    <t>Dissemination of government efforts to investigate or prevent further occurrences of high-profile deaths or disappearances</t>
  </si>
  <si>
    <t>Use of media to reassure the public about national security measures following the loss of prominent figures</t>
  </si>
  <si>
    <t>Use of public service announcements to guide the public on how to handle the information and prevent further unrest</t>
  </si>
  <si>
    <t>Government responses to the erosion of authority or legitimacy due to compromised governance</t>
  </si>
  <si>
    <t>Political debates and discussions on the causes of governance compromise and how to address it</t>
  </si>
  <si>
    <t>Increase in public dissatisfaction or protests against compromised governance</t>
  </si>
  <si>
    <t>Political shifts or realignments within the government in response to compromised governance</t>
  </si>
  <si>
    <t>Creation of national or local initiatives to restore trust in government institutions</t>
  </si>
  <si>
    <t>International diplomatic reactions or pressures related to the perceived breakdown in governance</t>
  </si>
  <si>
    <t>Formation of investigative commissions or task forces to examine the root causes of compromised governance</t>
  </si>
  <si>
    <t>Reactions from opposition parties or political rivals capitalising on compromised governance to gain support</t>
  </si>
  <si>
    <t>Increase in government accountability measures to restore public confidence in governance structures</t>
  </si>
  <si>
    <t>Reform initiatives or policy changes aimed at addressing and rectifying compromised governance</t>
  </si>
  <si>
    <t>Economic impact of compromised governance on national productivity and market stability</t>
  </si>
  <si>
    <t>Decrease in foreign investment due to the perception of weak or unstable governance</t>
  </si>
  <si>
    <t>Disruption in key industries or sectors due to lack of effective governance and regulation</t>
  </si>
  <si>
    <t>Increase in government spending to address inefficiencies or failures resulting from compromised governance</t>
  </si>
  <si>
    <t>Impact on national trade agreements or partnerships due to the uncertainty created by compromised governance</t>
  </si>
  <si>
    <t>Shifts in national economic priorities as a result of governance failures and public dissatisfaction</t>
  </si>
  <si>
    <t>Decrease in consumer confidence and public spending due to instability in governance</t>
  </si>
  <si>
    <t>Impact on the labor market due to the weakening of institutions that support economic activities</t>
  </si>
  <si>
    <t>Increase in public spending on security and social programs to mitigate the effects of governance breakdown</t>
  </si>
  <si>
    <t>Financial consequences of government instability on local businesses and international trade</t>
  </si>
  <si>
    <t>Increase in military deployments to restore stability and maintain public order in response to compromised governance</t>
  </si>
  <si>
    <t>Coordination between military, law enforcement, and government agencies to address threats arising from governance failures</t>
  </si>
  <si>
    <t>Deployment of military units to protect critical infrastructure and institutions from social unrest</t>
  </si>
  <si>
    <t>Shifts in military strategy to address internal instability caused by the collapse of governance structures</t>
  </si>
  <si>
    <t>Use of military intelligence to assess threats to national security arising from governance compromises</t>
  </si>
  <si>
    <t>Deployment of peacekeeping forces to support governance structures in regions experiencing instability</t>
  </si>
  <si>
    <t>Increase in military readiness to prevent escalation of instability resulting from compromised governance</t>
  </si>
  <si>
    <t>Coordination with international military forces to stabilize the situation and restore governance credibility</t>
  </si>
  <si>
    <t>Use of military logistics to deliver humanitarian aid and resources to areas affected by governance breakdown</t>
  </si>
  <si>
    <t>Increase in internal military operations aimed at supporting government institutions affected by compromised governance</t>
  </si>
  <si>
    <t>Media coverage of the erosion of governance and its impact on national stability</t>
  </si>
  <si>
    <t>Government statements addressing the causes of compromised governance and efforts to restore order</t>
  </si>
  <si>
    <t>International media reports on the political and social consequences of compromised governance</t>
  </si>
  <si>
    <t>Use of social media to spread awareness of the implications of compromised governance on public life</t>
  </si>
  <si>
    <t>Media discussions on the potential solutions to address the governance crisis and restore stability</t>
  </si>
  <si>
    <t>International news coverage of the government’s failure to uphold its responsibilities due to compromised governance</t>
  </si>
  <si>
    <t>Dissemination of government positions through media to clarify the efforts being made to restore governance</t>
  </si>
  <si>
    <t>Use of media to educate the public on the government’s plan to reform and regain trust</t>
  </si>
  <si>
    <t>Media campaigns to control public perception of governance failure and manage unrest</t>
  </si>
  <si>
    <t>Press conferences or briefings to update the public on the steps being taken to address compromised governance</t>
  </si>
  <si>
    <t>Changes in national immigration policies due to increased emigration</t>
  </si>
  <si>
    <t>Statements from government officials addressing the reasons for emigration</t>
  </si>
  <si>
    <t>International negotiations or agreements related to emigration trends</t>
  </si>
  <si>
    <t>Changes in diplomatic relations with countries receiving emigrants</t>
  </si>
  <si>
    <t>Introduction of programs or incentives to counter emigration rates</t>
  </si>
  <si>
    <t>Discussions in international forums about the impact of emigration</t>
  </si>
  <si>
    <t>Impact on national security policies due to increased emigration</t>
  </si>
  <si>
    <t>Legal frameworks created to manage or restrict emigration flows</t>
  </si>
  <si>
    <t>Impact on national identity discourse due to significant emigration trends</t>
  </si>
  <si>
    <t>International aid or intervention aimed at addressing emigration concerns</t>
  </si>
  <si>
    <t>Impact on national labour market due to the loss of skilled workers</t>
  </si>
  <si>
    <t>Decrease in tax revenues due to emigration of high-income individuals</t>
  </si>
  <si>
    <t>Increase in remittances from emigrants back to the country of origin</t>
  </si>
  <si>
    <t>Shifts in domestic consumption patterns due to lower population levels</t>
  </si>
  <si>
    <t>Changes in property markets due to the emigration of households</t>
  </si>
  <si>
    <t>Impact on local economies in regions experiencing high emigration</t>
  </si>
  <si>
    <t>Increased demand for relocation services and emigration-related industries</t>
  </si>
  <si>
    <t>Changes in wage levels in sectors affected by emigration</t>
  </si>
  <si>
    <t>Decrease in consumer spending due to reduced population</t>
  </si>
  <si>
    <t>Impact on social welfare programs due to the emigration of beneficiaries</t>
  </si>
  <si>
    <t>Increased demand for border security and control due to rising emigration</t>
  </si>
  <si>
    <t>Deployment of military personnel for border protection to control emigration</t>
  </si>
  <si>
    <t>Coordination between military and local law enforcement to manage migration</t>
  </si>
  <si>
    <t>Use of military technology to monitor and detect illegal emigration routes</t>
  </si>
  <si>
    <t>Deployment of military personnel to aid in evacuations during political unrest leading to emigration</t>
  </si>
  <si>
    <t>Protection of key infrastructure affected by the potential loss of skilled personnel</t>
  </si>
  <si>
    <t>Engagement in international military missions related to emigration crisis management</t>
  </si>
  <si>
    <t>Provision of humanitarian aid by military units to emigrants or migrants</t>
  </si>
  <si>
    <t>Deployment of special forces to combat human trafficking and illegal emigration networks</t>
  </si>
  <si>
    <t>Training military units to provide support for emigrant populations in foreign countries</t>
  </si>
  <si>
    <t>Media coverage of increasing emigration trends and its causes</t>
  </si>
  <si>
    <t>Reporting on government responses to high emigration rates</t>
  </si>
  <si>
    <t>Public statements on the socio-economic impact of emigration</t>
  </si>
  <si>
    <t>Use of media to highlight stories of emigrants and their experiences abroad</t>
  </si>
  <si>
    <t>International news reporting on emigration as a national crisis or issue</t>
  </si>
  <si>
    <t>Dissemination of government efforts to control or reverse emigration</t>
  </si>
  <si>
    <t>Social media platforms discussing the personal motivations behind emigration</t>
  </si>
  <si>
    <t>Use of media to encourage or discourage emigration through propaganda</t>
  </si>
  <si>
    <t>International media portrayal of emigration as a symptom of instability</t>
  </si>
  <si>
    <t>Use of digital media campaigns to address the public perception of emigration</t>
  </si>
  <si>
    <t>Government responses to the provision of basic humanitarian assistance during crises</t>
  </si>
  <si>
    <t>Political discussions or debates on the scope and effectiveness of the provided humanitarian assistance</t>
  </si>
  <si>
    <t>International diplomatic reactions to the country’s role in providing humanitarian assistance</t>
  </si>
  <si>
    <t>Increase in government-led initiatives to expand access to humanitarian assistance for affected populations</t>
  </si>
  <si>
    <t>Shifts in national policy to ensure long-term sustainability and effectiveness of humanitarian aid programs</t>
  </si>
  <si>
    <t>Creation of task forces or agencies dedicated to coordinating the provision of basic humanitarian assistance</t>
  </si>
  <si>
    <t>National public support for or opposition to the government's handling of humanitarian assistance distribution</t>
  </si>
  <si>
    <t>Increase in international partnerships or collaborations to ensure comprehensive humanitarian aid delivery</t>
  </si>
  <si>
    <t>International recognition or criticism regarding the country’s efforts to provide basic humanitarian assistance</t>
  </si>
  <si>
    <t>Formation of agreements or protocols with international organisations to streamline the provision of humanitarian assistance</t>
  </si>
  <si>
    <t>Economic impact of providing basic humanitarian assistance on national resources and budget allocation</t>
  </si>
  <si>
    <t>Increase in government spending on humanitarian aid, including food, shelter, and medical care for affected populations</t>
  </si>
  <si>
    <t>Disruption in domestic economic activity due to resource allocation for humanitarian assistance</t>
  </si>
  <si>
    <t>Shifts in national economic priorities to accommodate the provision of aid to crisis-stricken populations</t>
  </si>
  <si>
    <t>Financial assistance or donations from international partners to support the government's humanitarian aid efforts</t>
  </si>
  <si>
    <t>Decrease in domestic economic performance as a result of resource diversion to humanitarian aid efforts</t>
  </si>
  <si>
    <t>Increase in demand for goods and services required for humanitarian assistance (e.g., medical supplies, food)</t>
  </si>
  <si>
    <t>Financial strain on government or private sector due to increased spending on humanitarian aid programs</t>
  </si>
  <si>
    <t>Impact on businesses or industries that provide humanitarian supplies or services to government or NGOs</t>
  </si>
  <si>
    <t>Boost to the local economy in areas receiving aid due to increased demand for services and goods</t>
  </si>
  <si>
    <t>Military deployment to assist in the delivery and distribution of basic humanitarian assistance</t>
  </si>
  <si>
    <t>Coordination between military and humanitarian organisations to ensure the safe delivery of aid to affected areas</t>
  </si>
  <si>
    <t>Use of military logistics and transport capabilities to deliver food, water, and medical supplies to crisis zones</t>
  </si>
  <si>
    <t>Deployment of military units to secure areas receiving humanitarian assistance from potential threats or violence</t>
  </si>
  <si>
    <t>Use of military engineering units to build temporary shelters or infrastructure to facilitate aid delivery</t>
  </si>
  <si>
    <t>Shifts in military strategy to include humanitarian assistance as part of stabilization or peacekeeping operations</t>
  </si>
  <si>
    <t>Increase in military cooperation with international aid agencies to provide humanitarian relief to conflict zones</t>
  </si>
  <si>
    <t>Monitoring and securing transport routes for the distribution of humanitarian supplies using military resources</t>
  </si>
  <si>
    <t>Deployment of peacekeeping forces or stabilization units to ensure the safe delivery of humanitarian aid</t>
  </si>
  <si>
    <t>Use of military communication channels to coordinate the humanitarian aid efforts with other agencies and governments</t>
  </si>
  <si>
    <t>Media coverage of government and international efforts to provide basic humanitarian assistance during crises</t>
  </si>
  <si>
    <t>Government statements on the scope, goals, and successes of humanitarian assistance efforts</t>
  </si>
  <si>
    <t>Use of media to highlight the suffering of affected populations and the importance of providing aid</t>
  </si>
  <si>
    <t>Dissemination of information on how the public can contribute to or support humanitarian aid efforts</t>
  </si>
  <si>
    <t>International media portrayal of the country’s humanitarian aid initiatives and their impact on affected regions</t>
  </si>
  <si>
    <t>Reports on the effectiveness of the delivered aid, including the challenges and successes of relief efforts</t>
  </si>
  <si>
    <t>Use of social media to engage citizens in supporting humanitarian assistance programs or fundraising efforts</t>
  </si>
  <si>
    <t>Press conferences or media briefings to update the public on the status and needs of humanitarian assistance efforts</t>
  </si>
  <si>
    <t>Use of media to share stories of those receiving humanitarian aid, emphasizing the impact of support on local communities</t>
  </si>
  <si>
    <t>International NGO coverage on the provision of basic humanitarian assistance, detailing operational successes or difficulties</t>
  </si>
  <si>
    <t>National government responses to the economic recession, including policy adjustments</t>
  </si>
  <si>
    <t>Changes in national fiscal policy in response to the recession</t>
  </si>
  <si>
    <t>Impact on national governance and leadership due to the widespread recession</t>
  </si>
  <si>
    <t>Diplomatic efforts to secure international aid or loans to address the recession</t>
  </si>
  <si>
    <t>Discussions in international forums about the causes and impact of the national recession</t>
  </si>
  <si>
    <t>Implementation of austerity measures or economic reforms to mitigate recession effects</t>
  </si>
  <si>
    <t>Introduction of public assistance programs to support those affected by the recession</t>
  </si>
  <si>
    <t>Impact on national security policies due to the economic downturn</t>
  </si>
  <si>
    <t>Changes in political stability and public trust as a result of the recession</t>
  </si>
  <si>
    <t>Impact of recession on the electoral outcomes or political climate in the country</t>
  </si>
  <si>
    <t>Decrease in national GDP due to the widespread recession</t>
  </si>
  <si>
    <t>Increased unemployment rates as a result of business closures and economic slowdown</t>
  </si>
  <si>
    <t>Decline in consumer spending due to lower disposable income and reduced confidence</t>
  </si>
  <si>
    <t>Decreased foreign direct investment as a result of the economic downturn</t>
  </si>
  <si>
    <t>Reduction in industrial production and manufacturing output during the recession</t>
  </si>
  <si>
    <t>Increase in bankruptcies and company closures due to the challenging economic environment</t>
  </si>
  <si>
    <t>Shifts in labour market trends, with a higher demand for low-skill, low-wage jobs</t>
  </si>
  <si>
    <t>Decline in the value of national currency due to recessionary pressures</t>
  </si>
  <si>
    <t>Increased inflation rates as a consequence of economic contraction</t>
  </si>
  <si>
    <t>Reduction in government tax revenues due to lower economic activity</t>
  </si>
  <si>
    <t>Impact on military budget allocations due to the economic recession</t>
  </si>
  <si>
    <t>Reallocation of military resources to support domestic economic recovery initiatives</t>
  </si>
  <si>
    <t>Deployment of military units for humanitarian relief in response to economic hardships</t>
  </si>
  <si>
    <t>Use of military logistics and capabilities to support economic recovery programs</t>
  </si>
  <si>
    <t>Deployment of peacekeeping forces to maintain stability in economically distressed areas</t>
  </si>
  <si>
    <t>Protection of strategic national infrastructure to ensure continuity in the recession</t>
  </si>
  <si>
    <t>Deployment of special forces to support economic security operations, such as anti-smuggling</t>
  </si>
  <si>
    <t>Reorientation of military priorities to assist with non-military aspects of the economy</t>
  </si>
  <si>
    <t>Use of military personnel in public works programs to assist in economic recovery efforts</t>
  </si>
  <si>
    <t>Provision of medical and social services by military units to mitigate recession impacts on civilians</t>
  </si>
  <si>
    <t>Media coverage of the national recession, including causes, effects, and government responses</t>
  </si>
  <si>
    <t>International media portrayal of the recession's impact on the country's economy</t>
  </si>
  <si>
    <t>Use of media by the government to communicate its plans for economic recovery</t>
  </si>
  <si>
    <t>Reporting on the socio-economic challenges faced by ordinary citizens during the recession</t>
  </si>
  <si>
    <t>Dissemination of government efforts to stabilize the national economy during the recession</t>
  </si>
  <si>
    <t>Use of social media to discuss the economic downturn and its impact on communities</t>
  </si>
  <si>
    <t>Media portrayal of the recession as a threat to national security and stability</t>
  </si>
  <si>
    <t>Public debates and discussions in media outlets on how to address the recession</t>
  </si>
  <si>
    <t>Use of media to highlight the government's efforts to manage public discontent during the recession</t>
  </si>
  <si>
    <t>International NGO reports and media coverage on the humanitarian impacts of the recession</t>
  </si>
  <si>
    <t>International diplomatic efforts to implement economic sanctions</t>
  </si>
  <si>
    <t>National government announcements explaining the rationale for imposing sanctions</t>
  </si>
  <si>
    <t>Creation of legal frameworks to enforce and regulate economic sanctions</t>
  </si>
  <si>
    <t>Shifts in national policy as a response to international economic sanctions</t>
  </si>
  <si>
    <t>Impact on diplomatic relations with countries subject to economic sanctions</t>
  </si>
  <si>
    <t>Formation of international coalitions to implement economic sanctions</t>
  </si>
  <si>
    <t>International negotiations on the scope and targets of the economic sanctions</t>
  </si>
  <si>
    <t>Changes in national policy to mitigate the impact of economic sanctions on domestic interests</t>
  </si>
  <si>
    <t>International forums and discussions on the effectiveness and fairness of economic sanctions</t>
  </si>
  <si>
    <t>Decrease in national GDP due to the impact of economic sanctions</t>
  </si>
  <si>
    <t>Reduction in foreign trade volumes due to restrictions imposed by sanctions</t>
  </si>
  <si>
    <t>Disruption in key industries (e.g., energy, finance) as a result of sanctions</t>
  </si>
  <si>
    <t>Decrease in foreign investment due to sanctions-related uncertainty</t>
  </si>
  <si>
    <t>Shifts in labour markets affected by industries targeted by economic sanctions</t>
  </si>
  <si>
    <t>Financial losses in sectors directly impacted by economic sanctions</t>
  </si>
  <si>
    <t>Increase in the informal or black market as a result of sanctions</t>
  </si>
  <si>
    <t>Increase in government spending to offset the economic impacts of sanctions</t>
  </si>
  <si>
    <t>Use of military technology to monitor compliance with economic sanctions</t>
  </si>
  <si>
    <t>Deployment of peacekeeping forces to maintain stability in areas impacted by sanctions</t>
  </si>
  <si>
    <t>Media coverage of the establishment of economic sanctions and their impact</t>
  </si>
  <si>
    <t>International media portrayal of the national economy under economic sanctions</t>
  </si>
  <si>
    <t>Use of media to explain the benefits and costs of economic sanctions to the public</t>
  </si>
  <si>
    <t>Reporting on the effectiveness of economic sanctions and the consequences for affected industries</t>
  </si>
  <si>
    <t>International NGO statements on the humanitarian consequences of economic sanctions</t>
  </si>
  <si>
    <t>Media discussions on the legality and morality of imposing economic sanctions</t>
  </si>
  <si>
    <t>National government's response to localised damage to infrastructure or assets</t>
  </si>
  <si>
    <t>International diplomatic efforts to address the localised damage to infrastructure or assets</t>
  </si>
  <si>
    <t>Changes in domestic policies to mitigate infrastructure vulnerability</t>
  </si>
  <si>
    <t>Creation of legal frameworks to facilitate reconstruction after localised damage</t>
  </si>
  <si>
    <t>Statements from national leadership on the importance of rebuilding damaged infrastructure</t>
  </si>
  <si>
    <t>International condemnation or support for actions causing localised damage</t>
  </si>
  <si>
    <t>Impact on national image due to localised damage to critical infrastructure</t>
  </si>
  <si>
    <t>Negotiations or agreements with international bodies for aid and support in reconstruction</t>
  </si>
  <si>
    <t>Adjustment of foreign policy in response to international reactions to infrastructure damage</t>
  </si>
  <si>
    <t>Creation of alliances or collaborations to assist in the restoration of damaged infrastructure</t>
  </si>
  <si>
    <t>Increase in government expenditure for infrastructure reconstruction</t>
  </si>
  <si>
    <t>Impact on local business due to the destruction of infrastructure or assets</t>
  </si>
  <si>
    <t>Disruption in local supply chains caused by damage to infrastructure</t>
  </si>
  <si>
    <t>Increase in the cost of services and goods as a result of infrastructure damage</t>
  </si>
  <si>
    <t>Reduction in economic productivity in areas affected by the destruction of assets</t>
  </si>
  <si>
    <t>Decrease in foreign investment due to concerns over infrastructure stability</t>
  </si>
  <si>
    <t>Increase in unemployment due to disruption of industries dependent on damaged infrastructure</t>
  </si>
  <si>
    <t>Increased demand for construction materials and services to rebuild infrastructure</t>
  </si>
  <si>
    <t>Shift in government budget priorities to fund repairs and prevent further damage</t>
  </si>
  <si>
    <t>Financial impact on insurance markets due to frequent localised damage claims</t>
  </si>
  <si>
    <t>Deployment of military forces to secure infrastructure and assets after damage</t>
  </si>
  <si>
    <t>Use of military logistics to deliver essential supplies to areas affected by infrastructure damage</t>
  </si>
  <si>
    <t>Deployment of special forces to assist in the protection and restoration of damaged assets</t>
  </si>
  <si>
    <t>Engagement in peacekeeping or stabilization missions in areas with damaged infrastructure</t>
  </si>
  <si>
    <t>Coordination with local law enforcement to prevent looting and further damage to assets</t>
  </si>
  <si>
    <t>Protection of critical national infrastructure against further attacks or damage</t>
  </si>
  <si>
    <t>Deployment of military engineers to aid in the reconstruction of damaged infrastructure</t>
  </si>
  <si>
    <t>Monitoring and securing transportation routes for the flow of reconstruction supplies</t>
  </si>
  <si>
    <t>Use of military intelligence to assess the extent of damage and vulnerabilities in infrastructure</t>
  </si>
  <si>
    <t>Deployment of emergency response units to provide immediate relief to affected areas</t>
  </si>
  <si>
    <t>Media coverage on the extent of localised damage to infrastructure and assets</t>
  </si>
  <si>
    <t>Public statements by government officials explaining the causes and impacts of damage</t>
  </si>
  <si>
    <t>Use of media to highlight recovery efforts and the government's commitment to reconstruction</t>
  </si>
  <si>
    <t>Reporting on the humanitarian impact of infrastructure damage on local populations</t>
  </si>
  <si>
    <t>International media focus on the causes of localised damage and the response to it</t>
  </si>
  <si>
    <t>Use of social media to inform the public about recovery and the government's plan for rebuilding</t>
  </si>
  <si>
    <t>International NGO reports on the socioeconomic impacts of infrastructure destruction</t>
  </si>
  <si>
    <t>Use of media to mobilize public support for rebuilding efforts in affected areas</t>
  </si>
  <si>
    <t>Dissemination of government policies and strategies for preventing further infrastructure damage</t>
  </si>
  <si>
    <t>Use of media to monitor and report on the progress of infrastructure restoration efforts</t>
  </si>
  <si>
    <t>Government responses to the widespread dissemination of internal disinformation</t>
  </si>
  <si>
    <t>Increase in government actions to control or counteract the spread of internal disinformation</t>
  </si>
  <si>
    <t>Political debates surrounding the causes and consequences of internal disinformation on public trust</t>
  </si>
  <si>
    <t>Changes in national laws or policies aimed at regulating or combating internal disinformation</t>
  </si>
  <si>
    <t>Creation of task forces or commissions dedicated to investigating sources of internal disinformation</t>
  </si>
  <si>
    <t>National policy shifts in response to the political fallout caused by the internal disinformation</t>
  </si>
  <si>
    <t>International diplomatic reactions to the spread of internal disinformation and its potential impact</t>
  </si>
  <si>
    <t>Use of state-controlled media or government channels to combat or address internal disinformation</t>
  </si>
  <si>
    <t>Formation of alliances with international bodies to combat the spread of disinformation across borders</t>
  </si>
  <si>
    <t>Shifts in political power dynamics as a result of the internal disinformation's impact on public perception</t>
  </si>
  <si>
    <t>Economic consequences of internal disinformation on business operations and consumer confidence</t>
  </si>
  <si>
    <t>Disruption in financial markets caused by misinformation or manipulation via internal disinformation</t>
  </si>
  <si>
    <t>Decrease in foreign investment due to perceived instability created by the spread of disinformation</t>
  </si>
  <si>
    <t>Impact on local businesses due to loss of consumer confidence triggered by widespread disinformation</t>
  </si>
  <si>
    <t>Increase in government spending on anti-disinformation initiatives and public awareness campaigns</t>
  </si>
  <si>
    <t>Financial losses in sectors affected by the distortion of public opinion or market perception due to disinformation</t>
  </si>
  <si>
    <t>Changes in the consumer market as a result of confusion or misled decision-making caused by disinformation</t>
  </si>
  <si>
    <t>Increase in demand for fact-checking services and platforms designed to counteract disinformation</t>
  </si>
  <si>
    <t>Impact on international trade relations due to the misrepresentation of facts in internal disinformation</t>
  </si>
  <si>
    <t>Financial consequences of reputational damage to industries or businesses affected by disinformation</t>
  </si>
  <si>
    <t>Deployment of military units to monitor and prevent the spread of disinformation that threatens national security</t>
  </si>
  <si>
    <t>Use of military intelligence to track sources of internal disinformation and their influence on public opinion</t>
  </si>
  <si>
    <t>Coordination between military and law enforcement to disrupt the spread of harmful internal disinformation</t>
  </si>
  <si>
    <t>Shifts in military strategy or operations due to the destabilising effects of disinformation on internal security</t>
  </si>
  <si>
    <t>Use of military resources to protect critical infrastructure or government officials from disinformation-driven attacks</t>
  </si>
  <si>
    <t>Deployment of military psychological operations (PsyOps) to counteract internal disinformation and misinformation</t>
  </si>
  <si>
    <t>Increase in military focus on cybersecurity to prevent disinformation campaigns from spreading through digital platforms</t>
  </si>
  <si>
    <t>Deployment of special forces to dismantle disinformation networks or actors orchestrating the campaigns</t>
  </si>
  <si>
    <t>Use of military communication channels to provide accurate information and counter misleading narratives internally</t>
  </si>
  <si>
    <t>Coordination between military and intelligence agencies to identify and neutralise sources of disinformation</t>
  </si>
  <si>
    <t>Media coverage of internal disinformation and its impact on public trust in institutions and government</t>
  </si>
  <si>
    <t>Government statements addressing the spread of internal disinformation and efforts to combat it</t>
  </si>
  <si>
    <t>International media coverage of the internal disinformation crisis and its potential effects on global relations</t>
  </si>
  <si>
    <t>Use of media to educate the public on how to identify and avoid internal disinformation</t>
  </si>
  <si>
    <t>Media campaigns designed to restore public trust and highlight the consequences of internal disinformation</t>
  </si>
  <si>
    <t>Reports from independent media and NGOs on the proliferation of disinformation and its social consequences</t>
  </si>
  <si>
    <t>Dissemination of fact-checking initiatives and efforts to clarify misinformation spread through disinformation</t>
  </si>
  <si>
    <t>Use of social media platforms by government or NGOs to address the spread of internal disinformation</t>
  </si>
  <si>
    <t>Press conferences or media briefings to clarify the government's actions in addressing the disinformation crisis</t>
  </si>
  <si>
    <t>Use of media to highlight the importance of informed public discourse and the role of accurate information in democracy</t>
  </si>
  <si>
    <t>Government investigations into the sources of sensitive information leaks</t>
  </si>
  <si>
    <t>Creation of new legal measures to prevent the leaking of sensitive information</t>
  </si>
  <si>
    <t>Shifts in national security policy in response to frequent leaks</t>
  </si>
  <si>
    <t>International diplomatic efforts to address the security impact of information leaks</t>
  </si>
  <si>
    <t>Introduction of stricter regulations on information handling and confidentiality</t>
  </si>
  <si>
    <t>Impact of information leaks on national security policy and international trust</t>
  </si>
  <si>
    <t>Changes in political leadership or responsibility due to information security breaches</t>
  </si>
  <si>
    <t>Public statements or denials by government officials regarding information leaks</t>
  </si>
  <si>
    <t>Impact of leaks on diplomatic relations with countries affected by the information disclosed</t>
  </si>
  <si>
    <t>International cooperation to combat cyber espionage and protect sensitive information</t>
  </si>
  <si>
    <t>Increase in costs related to information security measures due to frequent leaks</t>
  </si>
  <si>
    <t>Financial losses for companies affected by leaked sensitive business information</t>
  </si>
  <si>
    <t>Decline in investor confidence due to security vulnerabilities and leaks</t>
  </si>
  <si>
    <t>Impact on national financial systems due to leaks of sensitive economic data</t>
  </si>
  <si>
    <t>Reduction in foreign investments due to perceived risk of sensitive information leaks</t>
  </si>
  <si>
    <t>Shifts in market dynamics as a result of the leakage of financial or trade secrets</t>
  </si>
  <si>
    <t>Increase in demand for cybersecurity services and technologies to prevent further leaks</t>
  </si>
  <si>
    <t>Disruption in global trade or supply chains due to leaked commercial information</t>
  </si>
  <si>
    <t>Financial compensation or legal penalties paid by companies involved in leaks</t>
  </si>
  <si>
    <t>Increase in government spending on information security to protect national assets</t>
  </si>
  <si>
    <t>Deployment of military intelligence units to investigate and track sources of leaks</t>
  </si>
  <si>
    <t>Use of military cybersecurity forces to protect classified and sensitive information</t>
  </si>
  <si>
    <t>Coordination between military and intelligence agencies to identify and stop leaks</t>
  </si>
  <si>
    <t>Deployment of special forces to neutralize threats associated with information leaks</t>
  </si>
  <si>
    <t>Monitoring of key infrastructure to prevent the loss of sensitive information</t>
  </si>
  <si>
    <t>Increase in military operations to safeguard sensitive data in wartime or crisis situations</t>
  </si>
  <si>
    <t>Use of military resources to track down cybercriminals responsible for leaking sensitive information</t>
  </si>
  <si>
    <t>Protection of military personnel and assets from the consequences of information leaks</t>
  </si>
  <si>
    <t>Use of military technology to secure communication channels and prevent leaks</t>
  </si>
  <si>
    <t>Deployment of military counterintelligence units to prevent further leaks of sensitive information</t>
  </si>
  <si>
    <t>Media coverage of sensitive information leaks and their impact on national security</t>
  </si>
  <si>
    <t>Public reports on government investigations into the sources of information leaks</t>
  </si>
  <si>
    <t>International media portrayal of information leaks and their consequences</t>
  </si>
  <si>
    <t>Use of media to highlight the threats posed by frequent information leaks</t>
  </si>
  <si>
    <t>Dissemination of government messages about steps taken to protect sensitive information</t>
  </si>
  <si>
    <t>Media portrayal of the vulnerability of national security systems due to leaked information</t>
  </si>
  <si>
    <t>Use of social media to discuss the impact of information leaks on political stability</t>
  </si>
  <si>
    <t>Public government statements on how leaks are being addressed and prevented</t>
  </si>
  <si>
    <t>Media reports on the legal and political fallout from sensitive information leaks</t>
  </si>
  <si>
    <t>International media coverage of cyber threats and information security breaches</t>
  </si>
  <si>
    <t>National government's response to the rise of localised organised crime</t>
  </si>
  <si>
    <t>International diplomatic efforts to address the issue of localised organised crime</t>
  </si>
  <si>
    <t>Changes in domestic laws to combat organised crime in specific regions</t>
  </si>
  <si>
    <t>Creation of legal frameworks to strengthen law enforcement in areas affected by organised crime</t>
  </si>
  <si>
    <t>Statements by national leaders on strategies to counter organised crime</t>
  </si>
  <si>
    <t>International collaboration on intelligence sharing to combat organised crime networks</t>
  </si>
  <si>
    <t>Impact on national security policies in response to the rise of localised organised crime</t>
  </si>
  <si>
    <t>Adjustment of foreign policy to address cross-border organised crime activities</t>
  </si>
  <si>
    <t>Negotiations with international bodies for resources or support to tackle localised organised crime</t>
  </si>
  <si>
    <t>Creation of public-private partnerships to combat organised crime in affected areas</t>
  </si>
  <si>
    <t>Increase in localised criminal activities impacting businesses and tourism</t>
  </si>
  <si>
    <t>Increase in the cost of doing business in areas with high levels of organised crime</t>
  </si>
  <si>
    <t>Disruption of local economies due to extortion and other forms of organised crime</t>
  </si>
  <si>
    <t>Reduction in foreign investment in regions with widespread organised crime</t>
  </si>
  <si>
    <t>Increase in the cost of security and insurance due to organised crime activities</t>
  </si>
  <si>
    <t>Shifts in local labor markets as organised crime disrupts industries</t>
  </si>
  <si>
    <t>Financial losses in sectors directly targeted by organised crime groups</t>
  </si>
  <si>
    <t>Impact on property values in regions affected by localised organised crime</t>
  </si>
  <si>
    <t>Increase in informal economies as a result of criminal activities</t>
  </si>
  <si>
    <t>Increased government spending on law enforcement and crime prevention efforts</t>
  </si>
  <si>
    <t>Deployment of military forces to assist law enforcement in combating organised crime</t>
  </si>
  <si>
    <t>Use of military intelligence to track and dismantle organised crime networks</t>
  </si>
  <si>
    <t>Coordination between military, police, and intelligence agencies to combat localised organised crime</t>
  </si>
  <si>
    <t>Use of military assets to secure regions impacted by organised crime</t>
  </si>
  <si>
    <t>Deployment of special forces to target criminal organisations and their infrastructure</t>
  </si>
  <si>
    <t>Engagement in operations to secure transportation routes affected by organised crime</t>
  </si>
  <si>
    <t>Monitoring and securing borders to prevent the flow of illicit goods and trafficking</t>
  </si>
  <si>
    <t>Use of military logistics to support law enforcement efforts against organised crime</t>
  </si>
  <si>
    <t>Deployment of peacekeeping forces in regions heavily impacted by organised crime</t>
  </si>
  <si>
    <t>Use of military technologies to detect and disrupt organised crime operations</t>
  </si>
  <si>
    <t>Media coverage of the rise and impacts of localised organised crime</t>
  </si>
  <si>
    <t>Public government statements on measures taken to combat organised crime</t>
  </si>
  <si>
    <t>Use of media to inform the public about crime prevention strategies and their outcomes</t>
  </si>
  <si>
    <t>International media reporting on the spread of organised crime and related security threats</t>
  </si>
  <si>
    <t>Use of social media to raise awareness about organised crime and its impact on communities</t>
  </si>
  <si>
    <t>Media portrayal of the government's effectiveness in combating organised crime</t>
  </si>
  <si>
    <t>International NGO reports on the social and economic impacts of organised crime</t>
  </si>
  <si>
    <t>Use of media to highlight the role of organised crime in destabilising local areas</t>
  </si>
  <si>
    <t>Dissemination of information about community policing efforts and successes in combating crime</t>
  </si>
  <si>
    <t>Use of media to spread information on how citizens can contribute to the fight against organised crime</t>
  </si>
  <si>
    <t>Government responses to recorded skirmish combat casualties and their impact on national stability</t>
  </si>
  <si>
    <t>Political debates surrounding the handling of combat casualties from skirmishes and their political consequences</t>
  </si>
  <si>
    <t>Shifts in national security policy in response to recorded casualties in skirmishes</t>
  </si>
  <si>
    <t>Increase in national calls for accountability regarding the management of combat casualties</t>
  </si>
  <si>
    <t>International diplomatic reactions to the reported combat casualties from skirmishes</t>
  </si>
  <si>
    <t>Creation of national committees or task forces to address the impact of casualties in skirmishes</t>
  </si>
  <si>
    <t>Impact on public trust in the government’s ability to manage military conflicts due to high casualty numbers</t>
  </si>
  <si>
    <t>Increase in government efforts to provide support and recognition to families of combat casualties</t>
  </si>
  <si>
    <t>Discussions regarding the ethical and strategic consequences of engaging in skirmishes leading to casualties</t>
  </si>
  <si>
    <t>Creation of new policies or reforms to improve military health care and casualty prevention in future skirmishes</t>
  </si>
  <si>
    <t>Economic impact on national resources due to the care, compensation, and rehabilitation of combat casualties</t>
  </si>
  <si>
    <t>Increase in government spending on healthcare and support services for the wounded from skirmish casualties</t>
  </si>
  <si>
    <t>Shifts in the labor market as a result of the loss of workforce members due to combat casualties</t>
  </si>
  <si>
    <t>Financial strain on military and healthcare budgets in response to the need for medical care for casualties</t>
  </si>
  <si>
    <t>Increase in demand for medical supplies and treatment services to support the injured from skirmishes</t>
  </si>
  <si>
    <t>Impact on local economies where the casualties originated from, particularly due to loss of workers and contributors</t>
  </si>
  <si>
    <t>Increase in public spending on veteran services and compensation programs for families of skirmish casualties</t>
  </si>
  <si>
    <t>Financial costs associated with rehabilitation programs for military personnel injured in skirmishes</t>
  </si>
  <si>
    <t>Decrease in foreign investment due to instability or perceived national vulnerability caused by frequent casualties</t>
  </si>
  <si>
    <t>Increase in public sector employment to support recovery and reintegration programs for combat casualties</t>
  </si>
  <si>
    <t>Deployment of additional military resources to address the casualties from skirmishes and prevent further losses</t>
  </si>
  <si>
    <t>Increase in the number of medical units or personnel dedicated to treating skirmish combat casualties</t>
  </si>
  <si>
    <t>Shifts in military strategy or tactics to avoid future casualties in skirmishes or improve combat effectiveness</t>
  </si>
  <si>
    <t>Coordination between military, law enforcement, and healthcare agencies to manage the fallout from skirmish casualties</t>
  </si>
  <si>
    <t>Deployment of military medical units to provide immediate care and evacuation of casualties from combat zones</t>
  </si>
  <si>
    <t>Increase in military intelligence to prevent further skirmishes or minimize casualties through better operational planning</t>
  </si>
  <si>
    <t>Shifts in military morale and readiness as a result of recorded casualties from skirmish combat</t>
  </si>
  <si>
    <t>Use of military technologies such as drones or surveillance to improve casualty avoidance during future skirmishes</t>
  </si>
  <si>
    <t>Deployment of peacekeeping forces to maintain stability in areas impacted by frequent skirmish casualties</t>
  </si>
  <si>
    <t>Increase in the protection of critical military infrastructure following casualties in skirmishes to prevent further losses</t>
  </si>
  <si>
    <t>Media coverage of combat casualties from skirmishes and their impact on national opinion and morale</t>
  </si>
  <si>
    <t>Public government statements regarding the casualties and the state’s response to the skirmish casualties</t>
  </si>
  <si>
    <t>Use of media to inform the public about the causes, impact, and government measures in response to combat casualties</t>
  </si>
  <si>
    <t>International media portrayal of the casualties from skirmishes and the resulting geopolitical implications</t>
  </si>
  <si>
    <t>Dissemination of casualty statistics and updates to the public on government and military actions</t>
  </si>
  <si>
    <t>Use of media to highlight the resilience and recovery of military personnel affected by skirmish casualties</t>
  </si>
  <si>
    <t>Media discussions on the ethical and humanitarian considerations surrounding combat casualties in skirmishes</t>
  </si>
  <si>
    <t>Use of social media to spread awareness of casualty figures and government efforts to support injured soldiers</t>
  </si>
  <si>
    <t>Press conferences or media briefings to update the public on the status of combat casualties and recovery efforts</t>
  </si>
  <si>
    <t>International media coverage of the strategic significance of skirmishes and their impact on the global perception of the state</t>
  </si>
  <si>
    <t>Government responses to the assertion of sovereignty and its implications for national policy and international relations</t>
  </si>
  <si>
    <t>Political debates surrounding the legal and strategic justification for asserting sovereignty over disputed territories</t>
  </si>
  <si>
    <t>Shifts in national policy or diplomatic strategy to strengthen the assertion of sovereignty in international forums</t>
  </si>
  <si>
    <t>Increase in government efforts to reinforce national sovereignty through legislative or executive measures</t>
  </si>
  <si>
    <t>Creation of national or international frameworks to support the country’s assertion of sovereignty in contested areas</t>
  </si>
  <si>
    <t>Reactions from opposition parties or civil society regarding the government’s stance on asserted sovereignty</t>
  </si>
  <si>
    <t>International diplomatic responses to the country's assertion of sovereignty, including support, opposition, or mediation</t>
  </si>
  <si>
    <t>Impact on international relations and alliances due to the assertion of sovereignty, particularly in contentious regions</t>
  </si>
  <si>
    <t>Increase in government communications to explain and justify the assertion of sovereignty to domestic and international audiences</t>
  </si>
  <si>
    <t>Impact on national security strategy due to the perceived need to protect asserted sovereign territory from external threats</t>
  </si>
  <si>
    <t>Economic impact of asserting sovereignty over disputed or contested areas, including potential resource claims or economic zones</t>
  </si>
  <si>
    <t>Shifts in national economic policies to align with the assertion of sovereignty, particularly in relation to territorial disputes</t>
  </si>
  <si>
    <t>Increase in government spending to secure and develop newly asserted sovereign territories or maritime zones</t>
  </si>
  <si>
    <t>Disruption of trade agreements or international partnerships due to the assertion of sovereignty over contested regions</t>
  </si>
  <si>
    <t>Increase in resource extraction or economic development activities in newly asserted sovereign areas, such as oil, gas, or minerals</t>
  </si>
  <si>
    <t>Financial costs of military, diplomatic, or infrastructural efforts to reinforce the assertion of sovereignty in contested regions</t>
  </si>
  <si>
    <t>Decrease in foreign investment due to the geopolitical risks associated with sovereignty disputes and territorial assertions</t>
  </si>
  <si>
    <t>Increase in public sector spending on security, surveillance, or border control in newly asserted sovereign territories</t>
  </si>
  <si>
    <t>Financial strain on local economies in disputed areas due to political tensions and uncertainty surrounding sovereignty claims</t>
  </si>
  <si>
    <t>Impact on international markets, particularly in sectors like trade, shipping, and natural resources, influenced by asserted sovereignty</t>
  </si>
  <si>
    <t>Shifts in military strategy or operations to enforce the assertion of sovereignty in disputed or contested regions</t>
  </si>
  <si>
    <t>Deployment of military units to secure newly asserted sovereign territories or maritime zones</t>
  </si>
  <si>
    <t>Increase in military readiness or defense measures in response to potential threats to asserted sovereignty</t>
  </si>
  <si>
    <t>Use of military assets to patrol, defend, or occupy asserted sovereign territories, including land, sea, or airspace</t>
  </si>
  <si>
    <t>Coordination between military, law enforcement, and diplomatic agencies to assert and protect sovereignty in contested areas</t>
  </si>
  <si>
    <t>Increase in defense spending to strengthen the national security infrastructure needed to enforce sovereignty claims</t>
  </si>
  <si>
    <t>Shifts in military alliances or cooperation based on the country's assertion of sovereignty and the potential for conflict</t>
  </si>
  <si>
    <t>Use of military technology to monitor and secure borders, maritime zones, or airspace claimed as sovereign</t>
  </si>
  <si>
    <t>Deployment of special forces or peacekeeping units to stabilize contested regions and reinforce sovereignty assertions</t>
  </si>
  <si>
    <t>Increase in military cooperation with international allies to support the assertion of sovereignty in disputed territories</t>
  </si>
  <si>
    <t>Media coverage of the country’s assertion of sovereignty and its impact on domestic and international audiences</t>
  </si>
  <si>
    <t>Government statements or press releases explaining the rationale and legal basis for asserting sovereignty</t>
  </si>
  <si>
    <t>International media portrayal of the country’s assertion of sovereignty and its potential geopolitical consequences</t>
  </si>
  <si>
    <t>Use of media to justify the assertion of sovereignty and promote national unity in support of territorial claims</t>
  </si>
  <si>
    <t>Media campaigns aimed at building public support for the government’s actions in asserting sovereignty</t>
  </si>
  <si>
    <t>Reports on the international legal and political implications of asserting sovereignty over disputed territories</t>
  </si>
  <si>
    <t>Use of social media to communicate the government's stance on sovereignty issues and manage public perception</t>
  </si>
  <si>
    <t>International news coverage of the response to the assertion of sovereignty, including reactions from global powers</t>
  </si>
  <si>
    <t>Dissemination of information on the long-term benefits of asserted sovereignty, such as resource control or strategic advantages</t>
  </si>
  <si>
    <t>Press conferences or media briefings to update the public on the progress and challenges associated with asserting sovereignty</t>
  </si>
  <si>
    <t>National government’s justification for occupying strategic territory and its political implications</t>
  </si>
  <si>
    <t>International diplomatic responses to the occupation of strategic territory</t>
  </si>
  <si>
    <t>Shifts in national foreign policy as a result of occupying strategic territory</t>
  </si>
  <si>
    <t>Impact on international relations and the country’s reputation due to territorial occupation</t>
  </si>
  <si>
    <t>Increase in national security and defense policies as a result of territorial occupation</t>
  </si>
  <si>
    <t>Engagement in diplomatic negotiations or mediation efforts to resolve the territorial occupation</t>
  </si>
  <si>
    <t>Changes in local governance or political control within the occupied territory</t>
  </si>
  <si>
    <t>Creation of new laws or legal frameworks to solidify control over the occupied territory</t>
  </si>
  <si>
    <t>Impact on regional stability and security due to the occupation of strategic territory</t>
  </si>
  <si>
    <t>International calls for withdrawal or sanctions against the occupation of strategic territory</t>
  </si>
  <si>
    <t>Impact on local and regional economies as a result of occupying strategic territory</t>
  </si>
  <si>
    <t>Increase in government spending on infrastructure development and security in the occupied territory</t>
  </si>
  <si>
    <t>Shifts in trade routes or supply chains due to the occupation of strategically significant land</t>
  </si>
  <si>
    <t>Reduction in foreign investments in the occupied territory due to geopolitical uncertainty</t>
  </si>
  <si>
    <t>Increase in national revenue generated from the control of key resources in the occupied territory</t>
  </si>
  <si>
    <t>Disruption in local industries or businesses within the occupied territory due to the occupation</t>
  </si>
  <si>
    <t>Changes in land use or resource exploitation in the occupied territory</t>
  </si>
  <si>
    <t>Increase in government spending on military or security operations to maintain the occupation</t>
  </si>
  <si>
    <t>Impact on local property values in the occupied territory due to the occupation's presence</t>
  </si>
  <si>
    <t>Increase in demand for military goods and services to maintain control of the occupied territory</t>
  </si>
  <si>
    <t>Deployment of military forces to maintain control and security of the occupied strategic territory</t>
  </si>
  <si>
    <t>Use of military intelligence to monitor and secure the occupied territory</t>
  </si>
  <si>
    <t>Coordination between military and local law enforcement to enforce control in the occupied territory</t>
  </si>
  <si>
    <t>Deployment of military assets to protect critical infrastructure in the occupied territory</t>
  </si>
  <si>
    <t>Deployment of peacekeeping forces to maintain stability in the occupied territory</t>
  </si>
  <si>
    <t>Use of military technology to monitor and prevent unauthorized access to the occupied territory</t>
  </si>
  <si>
    <t>Reinforcement of strategic military positions within the occupied territory to ensure control</t>
  </si>
  <si>
    <t>Increase in military presence in surrounding areas to deter potential threats to the occupied territory</t>
  </si>
  <si>
    <t>Engagement in military operations to neutralize opposition or insurgent forces in the occupied territory</t>
  </si>
  <si>
    <t>Use of special forces to secure high-value targets or resources within the occupied territory</t>
  </si>
  <si>
    <t>Media coverage of the occupation and its impact on national and international politics</t>
  </si>
  <si>
    <t>Use of media to justify and explain the rationale for occupying the strategic territory</t>
  </si>
  <si>
    <t>International media portrayal of the occupation and its impact on regional stability</t>
  </si>
  <si>
    <t>Reporting on the humanitarian consequences of the occupation on local populations</t>
  </si>
  <si>
    <t>Use of social media to spread national narratives regarding the occupation of strategic territory</t>
  </si>
  <si>
    <t>Dissemination of government statements on the objectives and benefits of occupying strategic territory</t>
  </si>
  <si>
    <t>International NGOs’ reports on the social and economic consequences of the occupation</t>
  </si>
  <si>
    <t>Media portrayal of the occupied territory’s integration into the national political and economic structure</t>
  </si>
  <si>
    <t>Reporting on the resistance movements or opposition to the occupation of the strategic territory</t>
  </si>
  <si>
    <t>Use of media to control the public perception of the occupation and its long-term goals</t>
  </si>
  <si>
    <t>National government's official stance on the militarisation of disputed territories</t>
  </si>
  <si>
    <t>International diplomatic reactions to the militarisation of disputed areas</t>
  </si>
  <si>
    <t>Changes in foreign policy to address the militarisation of disputed territories</t>
  </si>
  <si>
    <t>Statements by national leaders justifying or defending the militarisation of disputed regions</t>
  </si>
  <si>
    <t>Increase in bilateral or multilateral talks focused on de-escalating tensions in militarised disputed areas</t>
  </si>
  <si>
    <t>Creation of legal frameworks or military protocols to govern the militarisation of disputed territories</t>
  </si>
  <si>
    <t>Impact of militarisation on international alliances and treaties regarding territorial disputes</t>
  </si>
  <si>
    <t>Shifts in regional diplomatic relations as a result of the militarisation of disputed areas</t>
  </si>
  <si>
    <t>Increase in military deployments in areas under territorial dispute and militarisation</t>
  </si>
  <si>
    <t>International calls for demilitarisation and peacebuilding efforts in disputed territories</t>
  </si>
  <si>
    <t>Impact on local economies due to the presence of military forces in disputed territories</t>
  </si>
  <si>
    <t>Increase in military spending by nations involved in the militarisation of disputed regions</t>
  </si>
  <si>
    <t>Changes in foreign investment in disputed territories due to the militarisation and associated risks</t>
  </si>
  <si>
    <t>Decline in tourism and business activity in disputed and militarised territories due to security concerns</t>
  </si>
  <si>
    <t>Increase in local military-industrial production to support the militarisation of disputed areas</t>
  </si>
  <si>
    <t>Shifts in local labour markets due to military presence and conflict-related industries</t>
  </si>
  <si>
    <t>Reduction in agricultural or resource extraction activities in militarised disputed areas</t>
  </si>
  <si>
    <t>Increase in the costs of goods and services as a result of militarisation and insecurity</t>
  </si>
  <si>
    <t>Financial impact on trade routes that pass through militarised disputed territories</t>
  </si>
  <si>
    <t>Increase in government spending to maintain military presence and infrastructure in disputed areas</t>
  </si>
  <si>
    <t>Deployment of military forces to secure and control militarised disputed territories</t>
  </si>
  <si>
    <t>Increase in military presence and fortifications in disputed areas to assert territorial control</t>
  </si>
  <si>
    <t>Use of military intelligence to monitor activities and threats in militarised disputed regions</t>
  </si>
  <si>
    <t>Coordination between military forces and local law enforcement to maintain control in militarised territories</t>
  </si>
  <si>
    <t>Deployment of advanced military technology to monitor and secure militarised disputed areas</t>
  </si>
  <si>
    <t>Engagement in operations to counter potential threats to national security in militarised regions</t>
  </si>
  <si>
    <t>Strategic use of air, naval, and ground forces to assert territorial claims in disputed territories</t>
  </si>
  <si>
    <t>Conducting joint military exercises with allied forces in militarised disputed regions</t>
  </si>
  <si>
    <t>Deployment of special forces to conduct reconnaissance or sabotage operations in militarised disputed areas</t>
  </si>
  <si>
    <t>Use of military diplomacy to assert territorial claims and de-escalate tensions in militarised regions</t>
  </si>
  <si>
    <t>Media coverage of the militarisation of disputed territories and its geopolitical implications</t>
  </si>
  <si>
    <t>Public government statements justifying the militarisation of disputed regions for national security</t>
  </si>
  <si>
    <t>International media portrayal of the militarisation of disputed areas and its impact on regional stability</t>
  </si>
  <si>
    <t>Use of social media to raise awareness of the consequences of militarisation in disputed territories</t>
  </si>
  <si>
    <t>Reporting on the human impact of militarisation, including displacement and casualties in disputed areas</t>
  </si>
  <si>
    <t>Dissemination of government narratives defending the militarisation of disputed regions</t>
  </si>
  <si>
    <t>International NGO reports on the humanitarian effects of militarisation in contested territories</t>
  </si>
  <si>
    <t>Use of media to inform the public about the national security benefits of militarising disputed areas</t>
  </si>
  <si>
    <t>Media debate on the effectiveness and risks of militarising disputed territories in maintaining control</t>
  </si>
  <si>
    <t>International media focus on the diplomatic and security challenges arising from militarisation</t>
  </si>
  <si>
    <t>Increase in diplomatic protests and statements of condemnation from foreign governments</t>
  </si>
  <si>
    <t>Shifts in diplomatic relations between the country and its key allies due to tensions</t>
  </si>
  <si>
    <t>International calls for mediation or conflict resolution efforts between the affected nations</t>
  </si>
  <si>
    <t>Changes in national foreign policy to address escalating diplomatic tensions</t>
  </si>
  <si>
    <t>International support or opposition towards the country involved in the diplomatic tension</t>
  </si>
  <si>
    <t>Changes in leadership or political priorities in response to ongoing diplomatic tensions</t>
  </si>
  <si>
    <t>Impact on international treaties or agreements as a result of diplomatic tensions</t>
  </si>
  <si>
    <t>Increase in diplomatic negotiations or talks to de-escalate tensions between nations</t>
  </si>
  <si>
    <t>Impact on national identity and public opinion due to rising diplomatic tensions</t>
  </si>
  <si>
    <t>International summits or forums convened to address the diplomatic issues and mitigate tensions</t>
  </si>
  <si>
    <t>Disruptions in international trade agreements due to diplomatic tension</t>
  </si>
  <si>
    <t>Reduction in foreign direct investment from countries concerned by diplomatic tensions</t>
  </si>
  <si>
    <t>Impact on global market stability as a result of diplomatic tensions between nations</t>
  </si>
  <si>
    <t>Shifts in international supply chains and trade flows due to diplomatic issues</t>
  </si>
  <si>
    <t>Increased costs in securing international contracts or partnerships amidst diplomatic tensions</t>
  </si>
  <si>
    <t>Changes in national economic policy to address potential sanctions or trade restrictions</t>
  </si>
  <si>
    <t>Decline in tourism and international business travel due to perceived diplomatic instability</t>
  </si>
  <si>
    <t>Impact on local businesses that rely on international partnerships or markets affected by tension</t>
  </si>
  <si>
    <t>Changes in international funding or financial aid due to strained diplomatic relations</t>
  </si>
  <si>
    <t>Impact on domestic industries due to foreign governments’ retaliatory economic measures</t>
  </si>
  <si>
    <t>Increase in military readiness or posturing in response to heightened diplomatic tensions</t>
  </si>
  <si>
    <t>Deployment of military forces to safeguard national interests in regions affected by tensions</t>
  </si>
  <si>
    <t>Coordination between military and diplomatic channels to prevent escalation into conflict</t>
  </si>
  <si>
    <t>Surveillance and monitoring operations to assess military preparedness of adversaries</t>
  </si>
  <si>
    <t>Engagement in joint military exercises or operations with allies to demonstrate strength and solidarity</t>
  </si>
  <si>
    <t>Deployment of peacekeeping forces or humanitarian missions in areas where diplomatic tensions are high</t>
  </si>
  <si>
    <t>Increase in military intelligence efforts to assess the risk of conflict escalation due to diplomatic tensions</t>
  </si>
  <si>
    <t>Monitoring of international borders and critical infrastructure in response to diplomatic conflicts</t>
  </si>
  <si>
    <t>Use of military diplomacy to manage relations with adversaries during periods of heightened tension</t>
  </si>
  <si>
    <t>Deployment of strategic assets or forces to signal deterrence to adversaries involved in diplomatic tensions</t>
  </si>
  <si>
    <t>Media coverage of diplomatic tensions and their potential impact on international relations</t>
  </si>
  <si>
    <t>Public government statements explaining the causes and responses to diplomatic tensions</t>
  </si>
  <si>
    <t>International media portrayal of the diplomatic crisis and its global implications</t>
  </si>
  <si>
    <t>Use of media to communicate national efforts to resolve or mitigate diplomatic tensions</t>
  </si>
  <si>
    <t>International news reports on the diplomatic standoff and ongoing negotiations or talks</t>
  </si>
  <si>
    <t>Use of social media to highlight national positions on the diplomatic crisis</t>
  </si>
  <si>
    <t>Media campaigns aimed at shaping public perception regarding the diplomatic conflict</t>
  </si>
  <si>
    <t>Reports on the impact of diplomatic tensions on bilateral or multilateral relations</t>
  </si>
  <si>
    <t>Use of media to inform the public about the government's diplomatic strategy to reduce tensions</t>
  </si>
  <si>
    <t>International NGO reports on the humanitarian impact of diplomatic tensions and potential conflicts</t>
  </si>
  <si>
    <t>National government's statements indicating a decrease in diplomatic engagement</t>
  </si>
  <si>
    <t>International reaction to a country's reduced diplomatic commitment</t>
  </si>
  <si>
    <t>Shifts in national foreign policy reflecting less emphasis on international cooperation</t>
  </si>
  <si>
    <t>Changes in diplomatic representation, such as reduced embassies or consular staff</t>
  </si>
  <si>
    <t>Reduction in the frequency of diplomatic visits and high-level meetings</t>
  </si>
  <si>
    <t>Withdrawal or downsizing of participation in multilateral organisations and treaties</t>
  </si>
  <si>
    <t>National leadership statements on the rationale behind reduced diplomatic commitment</t>
  </si>
  <si>
    <t>Shift in foreign aid allocation reflecting a focus on domestic priorities</t>
  </si>
  <si>
    <t>Reduction in diplomatic communication with certain regions or countries</t>
  </si>
  <si>
    <t>Decreased involvement in conflict resolution and peacekeeping missions</t>
  </si>
  <si>
    <t>Impact on trade agreements or international economic partnerships due to reduced diplomacy</t>
  </si>
  <si>
    <t>Decrease in foreign direct investment due to perceived instability from reduced diplomatic commitment</t>
  </si>
  <si>
    <t>Shift in investment patterns away from regions of reduced diplomatic engagement</t>
  </si>
  <si>
    <t>Increase in tariffs or trade restrictions due to the decline in diplomatic relations</t>
  </si>
  <si>
    <t>Reduction in international business collaborations as a result of weakened diplomatic ties</t>
  </si>
  <si>
    <t>Decrease in remittances or economic support from diaspora communities due to diplomatic changes</t>
  </si>
  <si>
    <t>Impact on global supply chains affected by reduced international agreements</t>
  </si>
  <si>
    <t>Increase in costs for businesses due to instability from diplomatic disengagement</t>
  </si>
  <si>
    <t>Decline in access to international financial institutions and funding opportunities</t>
  </si>
  <si>
    <t>Reduction in tourism from countries with reduced diplomatic commitment</t>
  </si>
  <si>
    <t>Reduction in military cooperation agreements with key international allies</t>
  </si>
  <si>
    <t>Withdrawal of military forces from peacekeeping missions due to reduced diplomatic ties</t>
  </si>
  <si>
    <t>Reduction in joint military training or exercises with countries facing decreased diplomatic commitment</t>
  </si>
  <si>
    <t>Shift in defence strategy due to isolationist tendencies resulting from reduced diplomacy</t>
  </si>
  <si>
    <t>Decreased cooperation in intelligence-sharing arrangements due to diplomatic disengagement</t>
  </si>
  <si>
    <t>Reduction in collaborative security operations with international allies</t>
  </si>
  <si>
    <t>Impact on military alliances as a result of diplomatic withdrawal or isolation</t>
  </si>
  <si>
    <t>Reduction in military assistance or defence exports to countries with reduced diplomatic commitment</t>
  </si>
  <si>
    <t>Impact on global military presence, such as the closure of foreign bases or installations</t>
  </si>
  <si>
    <t>Reduction in joint defence research and technology development agreements</t>
  </si>
  <si>
    <t>Media coverage of the national government's decision to reduce diplomatic commitment</t>
  </si>
  <si>
    <t>Public government statements explaining the reasons for reduced diplomatic engagement</t>
  </si>
  <si>
    <t>International media reporting on the implications of reduced diplomatic commitment for global relations</t>
  </si>
  <si>
    <t>Use of media to inform the public about the benefits and risks of decreased diplomatic involvement</t>
  </si>
  <si>
    <t>International NGO reports on the impact of reduced diplomatic commitment on global governance</t>
  </si>
  <si>
    <t>Use of social media to spread messages about the national government’s diplomatic stance</t>
  </si>
  <si>
    <t>Reports on the consequences of reduced diplomatic commitment for regional stability</t>
  </si>
  <si>
    <t>International media debates on the effectiveness of a reduced diplomatic role in global issues</t>
  </si>
  <si>
    <t>Use of media to reassure citizens about the government's stance on foreign relations despite reduced commitment</t>
  </si>
  <si>
    <t>Dissemination of information about alternative diplomatic channels or strategies being pursued</t>
  </si>
  <si>
    <t>Government responses to the loss of political stability and its impact on national governance</t>
  </si>
  <si>
    <t>Political debates on the causes and consequences of the loss of political stability</t>
  </si>
  <si>
    <t>Shifts in national leadership or power dynamics as a result of political instability</t>
  </si>
  <si>
    <t>Increase in political polarization or fragmentation due to affected political stability</t>
  </si>
  <si>
    <t>Creation of national initiatives to restore political stability and public trust in government institutions</t>
  </si>
  <si>
    <t>Reactions from opposition parties taking advantage of the political instability for political gain</t>
  </si>
  <si>
    <t>International diplomatic reactions or concerns about the state’s internal political instability</t>
  </si>
  <si>
    <t>Increase in government efforts to strengthen internal security and maintain control over political institutions</t>
  </si>
  <si>
    <t>Formation of special committees or task forces to address the causes of political instability</t>
  </si>
  <si>
    <t>Increase in political reforms aimed at preventing further erosion of political stability</t>
  </si>
  <si>
    <t>Economic impact of political instability on national economic performance and business confidence</t>
  </si>
  <si>
    <t>Decrease in foreign investment due to perceived political risks and instability</t>
  </si>
  <si>
    <t>Disruption of domestic business operations due to the uncertainty caused by political instability</t>
  </si>
  <si>
    <t>Increase in government spending on internal security or stabilization measures to restore confidence</t>
  </si>
  <si>
    <t>Shifts in national economic policies to address the consequences of political instability on key sectors</t>
  </si>
  <si>
    <t>Decrease in consumer confidence due to concerns over political stability affecting the economic environment</t>
  </si>
  <si>
    <t>Impact on national economic growth or decline due to political disruptions and instability</t>
  </si>
  <si>
    <t>Financial costs of government programs aimed at stabilizing the economy amid political uncertainty</t>
  </si>
  <si>
    <t>Increase in unemployment or job market volatility caused by the effects of political instability on business confidence</t>
  </si>
  <si>
    <t>Impact on international trade agreements or partnerships due to instability in governance</t>
  </si>
  <si>
    <t>Increase in military or security force deployments to address political instability and protect critical infrastructure</t>
  </si>
  <si>
    <t>Shifts in military posture or readiness in response to the growing political instability and potential threats</t>
  </si>
  <si>
    <t>Coordination between military, law enforcement, and government agencies to ensure political stability</t>
  </si>
  <si>
    <t>Deployment of military units to secure key government buildings or institutions at risk due to instability</t>
  </si>
  <si>
    <t>Increase in military involvement in monitoring or controlling civil unrest linked to political instability</t>
  </si>
  <si>
    <t>Use of military resources to assist in stabilizing regions affected by political instability and unrest</t>
  </si>
  <si>
    <t>Deployment of peacekeeping forces or international security partnerships to prevent escalation of instability</t>
  </si>
  <si>
    <t>Increase in military intelligence efforts to assess the potential threats arising from political instability</t>
  </si>
  <si>
    <t>Use of military logistical support to maintain government operations in the face of political disruption</t>
  </si>
  <si>
    <t>Reinforcement of military alliances to support the state’s response to internal instability</t>
  </si>
  <si>
    <t>Media coverage of political instability and its effects on national governance and society</t>
  </si>
  <si>
    <t>Government statements addressing the causes, responses, and efforts to restore political stability</t>
  </si>
  <si>
    <t>International media portrayal of the political instability and its implications for the country’s future</t>
  </si>
  <si>
    <t>Use of social media to spread government messages aimed at stabilizing public perception amid political instability</t>
  </si>
  <si>
    <t>Media discussions on the potential risks of political instability for national security and governance</t>
  </si>
  <si>
    <t>Reports on the social and economic consequences of political instability affecting citizens' daily lives</t>
  </si>
  <si>
    <t>Dissemination of information on government efforts to restore political stability and manage unrest</t>
  </si>
  <si>
    <t>Use of public service announcements to reassure the public about the government's steps to address instability</t>
  </si>
  <si>
    <t>Media campaigns highlighting the long-term solutions being pursued to prevent future political instability</t>
  </si>
  <si>
    <t>Use of international media to convey the country’s efforts to regain stability and restore public confidence</t>
  </si>
  <si>
    <t>Changes in national governance or legal frameworks that reduce regional autonomy</t>
  </si>
  <si>
    <t>Increase in centralised control over regional affairs by the national government</t>
  </si>
  <si>
    <t>Legislative actions to limit the decision-making powers of regional governments</t>
  </si>
  <si>
    <t>Impact on regional political leadership due to loss of autonomy</t>
  </si>
  <si>
    <t>International diplomatic reactions to the compromised regional autonomy</t>
  </si>
  <si>
    <t>Internal political unrest or protests in regions affected by reduced autonomy</t>
  </si>
  <si>
    <t>National government imposition of policies that override regional laws or regulations</t>
  </si>
  <si>
    <t>Decreased power of regional councils or legislatures as a result of central government intervention</t>
  </si>
  <si>
    <t>Formation of political movements advocating for the restoration of regional autonomy</t>
  </si>
  <si>
    <t>Changes in regional electoral processes or representation as a result of reduced autonomy</t>
  </si>
  <si>
    <t>Impact on regional economic decision-making due to the loss of autonomy</t>
  </si>
  <si>
    <t>Reduction in local economic initiatives or projects that were previously under regional control</t>
  </si>
  <si>
    <t>Decrease in regional economic growth due to central government policies impacting regional resources</t>
  </si>
  <si>
    <t>Increase in economic dependency on the national government due to compromised autonomy</t>
  </si>
  <si>
    <t>Shifts in regional business environments caused by centralised economic policies</t>
  </si>
  <si>
    <t>Changes in local taxation systems to align with national economic policies</t>
  </si>
  <si>
    <t>Increase in regional poverty or inequality as a result of reduced regional control over resources</t>
  </si>
  <si>
    <t>Changes in trade policies affecting regions previously managing their own commerce</t>
  </si>
  <si>
    <t>Impact on regional industries due to national government control over local economic activities</t>
  </si>
  <si>
    <t>Redistribution of regional budgets by the national government, impacting local development</t>
  </si>
  <si>
    <t>Deployment of national security forces to enforce central government control in autonomous regions</t>
  </si>
  <si>
    <t>Use of military force or presence to suppress regional resistance to compromised autonomy</t>
  </si>
  <si>
    <t>Coordination between military and government forces to manage unrest in regions with compromised autonomy</t>
  </si>
  <si>
    <t>Increase in military operations to safeguard central government interests in affected regions</t>
  </si>
  <si>
    <t>Use of military logistics and assets to secure regions under centralised control</t>
  </si>
  <si>
    <t>Protection of national interests in regions where local autonomy has been compromised</t>
  </si>
  <si>
    <t>Deployment of peacekeeping or stabilisation forces to manage political unrest in regions</t>
  </si>
  <si>
    <t>Use of military intelligence to monitor regional movements and prevent secessionist efforts</t>
  </si>
  <si>
    <t>Coordination between military and local law enforcement to control resistance or protests</t>
  </si>
  <si>
    <t>Training military units to respond to civil unrest linked to the loss of regional autonomy</t>
  </si>
  <si>
    <t>Media coverage of the central government's actions to curtail regional autonomy</t>
  </si>
  <si>
    <t>Public statements from the government explaining the reasons behind the loss of autonomy</t>
  </si>
  <si>
    <t>International media portrayal of the political and economic consequences of compromised autonomy</t>
  </si>
  <si>
    <t>Reporting on the human rights impact of centralised control on regional populations</t>
  </si>
  <si>
    <t>Use of media to communicate the national government’s justification for limiting regional autonomy</t>
  </si>
  <si>
    <t>Dissemination of government responses to regional protests or resistance to compromised autonomy</t>
  </si>
  <si>
    <t>International coverage of the effects of compromised regional autonomy on national stability</t>
  </si>
  <si>
    <t>Use of media to promote national unity and downplay the importance of regional autonomy</t>
  </si>
  <si>
    <t>Use of social media to highlight regional dissatisfaction with the loss of autonomy</t>
  </si>
  <si>
    <t>Media reporting on the success or failure of government efforts to stabilise regions with compromised autonomy</t>
  </si>
  <si>
    <t>National government's policies addressing the decline in community cohesion</t>
  </si>
  <si>
    <t>International diplomatic discussions on the effects of weakened community cohesion</t>
  </si>
  <si>
    <t>Shifts in local government initiatives to promote unity and social inclusion</t>
  </si>
  <si>
    <t>Statements by national leaders on efforts to rebuild community trust and cohesion</t>
  </si>
  <si>
    <t>Creation of new social programs aimed at strengthening community bonds</t>
  </si>
  <si>
    <t>Changes in public spending to address social fragmentation and community disintegration</t>
  </si>
  <si>
    <t>International NGOs focusing on the consequences of weakened community cohesion</t>
  </si>
  <si>
    <t>Reduction in public services that previously supported community engagement initiatives</t>
  </si>
  <si>
    <t>Creation of laws or frameworks to foster social unity and cohesion</t>
  </si>
  <si>
    <t>Negotiations with international partners on collaborative social integration efforts</t>
  </si>
  <si>
    <t>Increase in social spending to combat the effects of weakened community cohesion</t>
  </si>
  <si>
    <t>Impact on local business growth due to social fragmentation in communities</t>
  </si>
  <si>
    <t>Decrease in local economic activity caused by lack of community cooperation</t>
  </si>
  <si>
    <t>Decline in social entrepreneurship and community-based businesses due to weakened cohesion</t>
  </si>
  <si>
    <t>Increase in poverty rates due to reduced community support and social services</t>
  </si>
  <si>
    <t>Shifts in labour market participation due to social disintegration</t>
  </si>
  <si>
    <t>Reduction in investments targeting community development and local infrastructure</t>
  </si>
  <si>
    <t>Increase in economic disparity within communities due to weakened collective action</t>
  </si>
  <si>
    <t>Disruption in supply chains as a result of local unrest or weakened social trust</t>
  </si>
  <si>
    <t>Decline in consumer confidence and local purchasing power due to community fragmentation</t>
  </si>
  <si>
    <t>Deployment of military forces for community stabilization in areas with weak cohesion</t>
  </si>
  <si>
    <t>Use of military units to provide humanitarian aid and services in fragmented communities</t>
  </si>
  <si>
    <t>Coordination with local law enforcement to combat unrest stemming from weakened cohesion</t>
  </si>
  <si>
    <t>Engagement in operations to secure regions experiencing social division and unrest</t>
  </si>
  <si>
    <t>Deployment of peacekeeping forces to restore order and support community rebuilding efforts</t>
  </si>
  <si>
    <t>Support for local community leaders in efforts to mediate conflicts and strengthen social bonds</t>
  </si>
  <si>
    <t>Training military personnel in community engagement techniques to restore social unity</t>
  </si>
  <si>
    <t>Monitoring and securing areas vulnerable to unrest due to weakened community cohesion</t>
  </si>
  <si>
    <t>Deployment of military engineers to aid in rebuilding community infrastructure</t>
  </si>
  <si>
    <t>Use of military resources for community development projects aimed at re-establishing unity</t>
  </si>
  <si>
    <t>Media coverage on the social and political effects of weakened community cohesion</t>
  </si>
  <si>
    <t>Public government statements about the importance of rebuilding social trust and unity</t>
  </si>
  <si>
    <t>Use of media campaigns to promote community resilience and cooperation</t>
  </si>
  <si>
    <t>International media discussions on the causes and consequences of weak community cohesion</t>
  </si>
  <si>
    <t>Reports on local media efforts to highlight positive community engagement initiatives</t>
  </si>
  <si>
    <t>Use of social media to foster online communities and support social unity efforts</t>
  </si>
  <si>
    <t>Dissemination of stories about successful community cohesion rebuilding efforts</t>
  </si>
  <si>
    <t>Use of media to inform citizens on governmental efforts to address fragmentation</t>
  </si>
  <si>
    <t>Reports from international NGOs on the impact of weakened community cohesion on social well-being</t>
  </si>
  <si>
    <t>Use of media to encourage community-based problem-solving and collective action</t>
  </si>
  <si>
    <t>Government responses to fluctuating adherence to international regulations and their impact on diplomatic relations</t>
  </si>
  <si>
    <t>Political debates on the causes and consequences of inconsistent adherence to international regulations</t>
  </si>
  <si>
    <t>Shifts in national policies or strategies due to fluctuating compliance with international norms and agreements</t>
  </si>
  <si>
    <t>Reactions from opposition parties or domestic groups criticizing the government’s fluctuating adherence to international regulations</t>
  </si>
  <si>
    <t>Creation of diplomatic initiatives or reforms to stabilize the country’s adherence to international regulations</t>
  </si>
  <si>
    <t>International diplomatic reactions or pressures regarding the state’s inconsistent compliance with international standards</t>
  </si>
  <si>
    <t>Use of state-controlled media or official channels to justify or explain deviations from international regulations</t>
  </si>
  <si>
    <t>Increase in national security measures to ensure compliance with international regulations during fluctuating periods</t>
  </si>
  <si>
    <t>International negotiations or agreements aimed at ensuring the country adheres to international regulations consistently</t>
  </si>
  <si>
    <t>Impact on national credibility or reputation as a result of fluctuating compliance with international regulations</t>
  </si>
  <si>
    <t>Economic consequences of fluctuating adherence to international regulations on trade, business, and investment</t>
  </si>
  <si>
    <t>Decrease in foreign investment due to perceived risks associated with inconsistent adherence to international regulations</t>
  </si>
  <si>
    <t>Impact on trade agreements or partnerships disrupted by fluctuating adherence to international regulatory frameworks</t>
  </si>
  <si>
    <t>Increase in the costs of compliance for businesses or industries affected by inconsistent enforcement of international regulations</t>
  </si>
  <si>
    <t>Shifts in national economic policies to align with international regulations during periods of adherence</t>
  </si>
  <si>
    <t>Financial penalties or fines imposed by international bodies due to non-compliance with international regulations</t>
  </si>
  <si>
    <t>Disruption of global supply chains due to fluctuating adherence to international trade regulations</t>
  </si>
  <si>
    <t>Increase in government spending to resolve trade disputes or regulatory issues caused by fluctuating compliance</t>
  </si>
  <si>
    <t>Financial strain on domestic businesses or industries that depend on stable adherence to international regulations</t>
  </si>
  <si>
    <t>Decrease in consumer confidence due to uncertainty about the country’s regulatory environment and adherence to international norms</t>
  </si>
  <si>
    <t>Changes in military strategy or operations due to fluctuating adherence to international arms control agreements or regulations</t>
  </si>
  <si>
    <t>Coordination between military and diplomatic agencies to navigate fluctuating adherence to international security regulations</t>
  </si>
  <si>
    <t>Impact on military cooperation with international allies due to inconsistent compliance with defense-related regulations</t>
  </si>
  <si>
    <t>Shifts in military preparedness or posture in response to the country’s fluctuating adherence to international security regulations</t>
  </si>
  <si>
    <t>Use of military assets to ensure compliance with international regulations regarding arms control or territorial integrity</t>
  </si>
  <si>
    <t>Coordination with international organizations or peacekeeping forces to maintain security during periods of non-compliance</t>
  </si>
  <si>
    <t>Increase in military intelligence efforts to monitor compliance with international regulations in fluctuating situations</t>
  </si>
  <si>
    <t>Deployment of military personnel to enforce adherence to international regulations in conflict zones or disputed territories</t>
  </si>
  <si>
    <t>Use of military force to address violations of international law or regulations in situations of fluctuating adherence</t>
  </si>
  <si>
    <t>Increase in diplomatic-military engagements to negotiate or mediate compliance with international regulatory frameworks</t>
  </si>
  <si>
    <t>Media coverage of the government’s fluctuating adherence to international regulations and its consequences</t>
  </si>
  <si>
    <t>Government statements explaining the reasons for fluctuations in compliance with international regulations</t>
  </si>
  <si>
    <t>International media portrayal of the country’s inconsistent adherence to international regulations and its impact</t>
  </si>
  <si>
    <t>Dissemination of information to the public regarding efforts to stabilize the country’s commitment to international regulations</t>
  </si>
  <si>
    <t>Media campaigns highlighting the risks or benefits of maintaining consistent adherence to international regulations</t>
  </si>
  <si>
    <t>Use of social media platforms to communicate government actions regarding fluctuating compliance with international regulations</t>
  </si>
  <si>
    <t>International news coverage of the country’s regulatory inconsistency and its diplomatic, economic, and security implications</t>
  </si>
  <si>
    <t>Use of media to inform the public about international responses to the country’s fluctuating adherence to regulations</t>
  </si>
  <si>
    <t>Reports on the effectiveness of domestic reforms aimed at improving consistency in compliance with international regulations</t>
  </si>
  <si>
    <t>Press conferences or media briefings to update the public on efforts to improve adherence to international regulations</t>
  </si>
  <si>
    <t>Increase in diplomatic disagreements between the country and its key international partners</t>
  </si>
  <si>
    <t>Statements from government officials expressing concerns over rising international frictions</t>
  </si>
  <si>
    <t>International calls for diplomatic mediation to resolve tensions between nations</t>
  </si>
  <si>
    <t>Changes in foreign policy to address and manage ongoing international frictions</t>
  </si>
  <si>
    <t>Shifts in diplomatic relations with specific countries involved in the frictions</t>
  </si>
  <si>
    <t>Disputes over trade agreements or international treaties as a result of frictions</t>
  </si>
  <si>
    <t>Increase in diplomatic efforts to de-escalate tensions between affected countries</t>
  </si>
  <si>
    <t>Impact on multilateral organizations' effectiveness due to recurring international frictions</t>
  </si>
  <si>
    <t>Changes in public opinion regarding foreign relations due to perceived diplomatic frictions</t>
  </si>
  <si>
    <t>Engagement in informal or back-channel diplomacy to reduce international tensions</t>
  </si>
  <si>
    <t>Disruption in international trade due to the impact of diplomatic frictions</t>
  </si>
  <si>
    <t>Decrease in foreign investment due to concerns over international tensions</t>
  </si>
  <si>
    <t>Increase in the cost of trade as a result of tariffs or sanctions linked to international frictions</t>
  </si>
  <si>
    <t>Shifts in international supply chains affected by recurring diplomatic tensions</t>
  </si>
  <si>
    <t>Impact on national exports and imports due to diplomatic disputes with trading partners</t>
  </si>
  <si>
    <t>Changes in government policies to mitigate the economic effects of international frictions</t>
  </si>
  <si>
    <t>Impact on domestic industries as a result of international tensions affecting foreign markets</t>
  </si>
  <si>
    <t>Increase in the demand for diplomatic services and consultation to manage frictions</t>
  </si>
  <si>
    <t>Changes in currency exchange rates due to the instability caused by diplomatic frictions</t>
  </si>
  <si>
    <t>Reallocation of economic resources to address the impact of international tensions</t>
  </si>
  <si>
    <t>Increase in military readiness to respond to potential escalation from diplomatic frictions</t>
  </si>
  <si>
    <t>Deployment of military assets to areas where international frictions are most pronounced</t>
  </si>
  <si>
    <t>Coordination between military and diplomatic channels to prevent frictions from escalating into conflict</t>
  </si>
  <si>
    <t>Surveillance and monitoring of international borders and maritime areas affected by diplomatic tensions</t>
  </si>
  <si>
    <t>Use of military diplomacy to manage and diffuse international frictions through peaceful means</t>
  </si>
  <si>
    <t>Participation in international peacekeeping or conflict prevention efforts to mitigate frictions</t>
  </si>
  <si>
    <t>Engagement in joint military exercises with allied nations to strengthen relations amidst tensions</t>
  </si>
  <si>
    <t>Deployment of special forces to secure national interests in areas affected by international frictions</t>
  </si>
  <si>
    <t>Use of military intelligence to track and assess the impact of diplomatic tensions on national security</t>
  </si>
  <si>
    <t>Protection of critical infrastructure from external threats linked to international frictions</t>
  </si>
  <si>
    <t>Media coverage of the diplomatic frictions and their potential impact on international relations</t>
  </si>
  <si>
    <t>International media reporting on the causes and consequences of the diplomatic tensions</t>
  </si>
  <si>
    <t>Use of media to communicate the government's position on ongoing international frictions</t>
  </si>
  <si>
    <t>Reporting on diplomatic efforts and negotiations aimed at resolving international tensions</t>
  </si>
  <si>
    <t>Media portrayal of the effects of international frictions on national stability and security</t>
  </si>
  <si>
    <t>Dissemination of government statements clarifying the causes and responses to diplomatic frictions</t>
  </si>
  <si>
    <t>Use of media to influence international public opinion about the national stance on frictions</t>
  </si>
  <si>
    <t>Use of social media to track and report on public sentiment regarding international relations</t>
  </si>
  <si>
    <t>International news coverage of diplomatic efforts to de-escalate international tensions</t>
  </si>
  <si>
    <t>Media campaigns aimed at reassuring the public and international partners during periods of friction</t>
  </si>
  <si>
    <t>National government's response to the death or disappearance of prominent figures</t>
  </si>
  <si>
    <t>International diplomatic reactions to the sporadic deaths or disappearances of prominent figures</t>
  </si>
  <si>
    <t>Changes in national security policies following high-profile disappearances or deaths</t>
  </si>
  <si>
    <t>Statements by national leaders addressing the causes and consequences of prominent figures' deaths or disappearances</t>
  </si>
  <si>
    <t>Adjustment of diplomatic relations with countries involved or affected by the deaths or disappearances</t>
  </si>
  <si>
    <t>Investigation into the causes behind the deaths or disappearances, including international cooperation</t>
  </si>
  <si>
    <t>Impact on national or international political stability due to the deaths or disappearances</t>
  </si>
  <si>
    <t>Changes in public perception of government efficacy or security in response to high-profile losses</t>
  </si>
  <si>
    <t>Creation of new laws or regulations to prevent further incidents involving prominent figures</t>
  </si>
  <si>
    <t>Shift in the national discourse on political freedoms or security measures due to such incidents</t>
  </si>
  <si>
    <t>Impact on national economy due to instability caused by the deaths or disappearances of influential individuals</t>
  </si>
  <si>
    <t>Increase in insurance claims and financial support to families or estates of deceased figures</t>
  </si>
  <si>
    <t>Effect on stock markets or investment flows due to instability linked to the death or disappearance</t>
  </si>
  <si>
    <t>Reduction in investor confidence as a result of political instability caused by high-profile losses</t>
  </si>
  <si>
    <t>Impact on industries directly associated with the deceased or disappeared individuals</t>
  </si>
  <si>
    <t>Increase in costs for security and protection services for high-profile individuals after such incidents</t>
  </si>
  <si>
    <t>Financial losses due to disruption in leadership or management within key sectors</t>
  </si>
  <si>
    <t>Decrease in foreign investment or economic partnerships due to concerns over political instability</t>
  </si>
  <si>
    <t>Impact on national and international charity or funding initiatives following the death or disappearance</t>
  </si>
  <si>
    <t>Shifts in local economies due to the personal loss of prominent business figures or leaders</t>
  </si>
  <si>
    <t>Deployment of security forces to investigate and protect against further deaths or disappearances of key individuals</t>
  </si>
  <si>
    <t>Coordination with intelligence agencies to prevent the recurrence of similar incidents</t>
  </si>
  <si>
    <t>Use of military assets to maintain stability in areas affected by the death or disappearance of prominent figures</t>
  </si>
  <si>
    <t>Protection of key figures and individuals who may be at risk of similar fates</t>
  </si>
  <si>
    <t>Deployment of peacekeeping forces or stabilization units to calm social unrest linked to such events</t>
  </si>
  <si>
    <t>Use of military intelligence to track and prevent potential threats to other prominent figures</t>
  </si>
  <si>
    <t>Engagement in operations to maintain national security and prevent external interference in political instability</t>
  </si>
  <si>
    <t>Utilisation of military resources to safeguard sensitive national infrastructure and leadership</t>
  </si>
  <si>
    <t>Support for law enforcement efforts to investigate and resolve the cases of high-profile deaths or disappearances</t>
  </si>
  <si>
    <t>Use of military units to secure the investigation process and maintain order in affected regions</t>
  </si>
  <si>
    <t>Media coverage on the details and implications of the deaths or disappearances of prominent figures</t>
  </si>
  <si>
    <t>Public statements from government officials regarding the investigation and causes behind the deaths or disappearances</t>
  </si>
  <si>
    <t>International media reports on the political or social consequences of these incidents</t>
  </si>
  <si>
    <t>Use of social media platforms to discuss, speculate, and react to the deaths or disappearances of prominent individuals</t>
  </si>
  <si>
    <t>Media portrayal of the deceased or disappeared figures and their impact on national or international politics</t>
  </si>
  <si>
    <t>Use of media to manage public perception and reassure citizens about the safety of other high-profile figures</t>
  </si>
  <si>
    <t>International NGO statements on the political or human rights implications of the deaths or disappearances</t>
  </si>
  <si>
    <t>Dissemination of information related to ongoing investigations or government actions following such events</t>
  </si>
  <si>
    <t>Use of media to track the progress of investigations and the impact of these incidents on public opinion</t>
  </si>
  <si>
    <t>International media campaigns to influence global opinion on the causes and responses to these deaths or disappearances</t>
  </si>
  <si>
    <t>Government responses to the rise in criminality and its impact on national security</t>
  </si>
  <si>
    <t>Political discussions on the causes and consequences of emerging criminality in society</t>
  </si>
  <si>
    <t>Shifts in national policy or law enforcement strategies to address increasing criminal activity</t>
  </si>
  <si>
    <t>Increase in public demand for government action to address emerging criminality and its social impact</t>
  </si>
  <si>
    <t>Reactions from opposition parties on the government’s handling of rising criminality</t>
  </si>
  <si>
    <t>Creation of new initiatives or agencies aimed at combating emerging criminality</t>
  </si>
  <si>
    <t>International diplomatic reactions or concerns regarding the increase in criminal activity</t>
  </si>
  <si>
    <t>Changes in national security frameworks to integrate responses to the emerging criminal threat</t>
  </si>
  <si>
    <t>Impact on national law and order reputation due to the rise in emerging criminality</t>
  </si>
  <si>
    <t>Increase in national government spending on crime prevention and law enforcement reforms</t>
  </si>
  <si>
    <t>Economic impact of rising criminality on businesses, tourism, and investor confidence</t>
  </si>
  <si>
    <t>Disruption of local economies as a result of rising criminal activity in certain sectors</t>
  </si>
  <si>
    <t>Increase in the cost of doing business due to the rise in criminality, such as higher security expenses</t>
  </si>
  <si>
    <t>Financial losses in industries targeted by organized criminal activity (e.g., retail, logistics)</t>
  </si>
  <si>
    <t>Decrease in foreign investment due to concerns over the country’s rising crime rates</t>
  </si>
  <si>
    <t>Increase in government spending on social programs or initiatives aimed at reducing crime-related impacts</t>
  </si>
  <si>
    <t>Shifts in consumer spending or market behavior due to fears of crime or the breakdown of security</t>
  </si>
  <si>
    <t>Financial strain on public services and local governments as a result of increased crime prevention efforts</t>
  </si>
  <si>
    <t>Increase in demand for private security services in response to emerging criminality</t>
  </si>
  <si>
    <t>Decrease in tourism or international trade due to the reputation damage caused by rising criminal activity</t>
  </si>
  <si>
    <t>Increase in military or law enforcement personnel deployments to high-crime areas to restore order</t>
  </si>
  <si>
    <t>Shifts in military strategy to address the emerging threat of criminal organizations or networks</t>
  </si>
  <si>
    <t>Coordination between military, police, and intelligence agencies to tackle organized crime and violent criminality</t>
  </si>
  <si>
    <t>Deployment of military units to protect critical infrastructure from emerging criminal threats</t>
  </si>
  <si>
    <t>Use of military intelligence and technology to identify and dismantle criminal organizations</t>
  </si>
  <si>
    <t>Increase in military involvement in domestic security operations aimed at curbing criminal activities</t>
  </si>
  <si>
    <t>Shifts in military posture or readiness to address the social instability caused by criminality</t>
  </si>
  <si>
    <t>Deployment of special forces to combat organized criminal networks or violent criminal activities</t>
  </si>
  <si>
    <t>Use of military logistics to support law enforcement agencies in areas affected by criminality</t>
  </si>
  <si>
    <t>Coordination with international security forces to combat transnational criminal activities or networks</t>
  </si>
  <si>
    <t>Media coverage of the rise in criminality and its impact on society, politics, and security</t>
  </si>
  <si>
    <t>Government statements addressing the causes, responses, and long-term solutions to emerging criminality</t>
  </si>
  <si>
    <t>Use of media to inform the public about the government’s actions to combat rising crime rates</t>
  </si>
  <si>
    <t>International media portrayal of the country’s criminality issues and their implications for public safety</t>
  </si>
  <si>
    <t>Reports on the effects of criminality on communities, businesses, and public services</t>
  </si>
  <si>
    <t>Use of social media to spread awareness of government efforts to curb emerging criminality and restore safety</t>
  </si>
  <si>
    <t>Media campaigns highlighting successful initiatives or strategies to reduce criminal activity</t>
  </si>
  <si>
    <t>Press conferences or public briefings to update citizens on the progress of combating emerging criminality</t>
  </si>
  <si>
    <t>Dissemination of crime prevention tips or safety messages to the public in response to rising criminality</t>
  </si>
  <si>
    <t>Use of public service announcements to educate citizens on how to protect themselves from emerging criminal threats</t>
  </si>
  <si>
    <t>Changes in national immigration and emigration policies due to increased emigration</t>
  </si>
  <si>
    <t>Official statements from the government regarding the causes and impact of emigration</t>
  </si>
  <si>
    <t>Creation of legal frameworks to manage and regulate emigration processes</t>
  </si>
  <si>
    <t>Increase in government efforts to address the causes of emigration, such as economic instability</t>
  </si>
  <si>
    <t>Impact on national political stability due to the rising number of emigrants</t>
  </si>
  <si>
    <t>National political discourse on the benefits or challenges of emigration</t>
  </si>
  <si>
    <t>Changes in bilateral or multilateral agreements due to the impact of emigration</t>
  </si>
  <si>
    <t>Engagement with international organisations to manage the flow of emigrants</t>
  </si>
  <si>
    <t>Legislative actions taken to restrict or encourage emigration based on national priorities</t>
  </si>
  <si>
    <t>Impact on electoral politics, with political parties addressing the causes of emigration</t>
  </si>
  <si>
    <t>Decrease in national labour force due to emigration of skilled or unskilled workers</t>
  </si>
  <si>
    <t>Increase in remittances from emigrants to their home country</t>
  </si>
  <si>
    <t>Impact on the housing market as a result of emigrants leaving or selling properties</t>
  </si>
  <si>
    <t>Changes in domestic consumption due to the departure of a significant portion of the population</t>
  </si>
  <si>
    <t>Reduction in government tax revenues due to the emigration of high-income individuals</t>
  </si>
  <si>
    <t>Shifts in local industries affected by the loss of workers due to emigration</t>
  </si>
  <si>
    <t>Increase in unemployment rates due to the exit of job-seeking citizens</t>
  </si>
  <si>
    <t>Impact on the national pension system or social security programs due to emigration trends</t>
  </si>
  <si>
    <t>Changes in local businesses as a result of decreased consumer demand and lower population</t>
  </si>
  <si>
    <t>Increase in government spending on programs to address or manage emigration impacts</t>
  </si>
  <si>
    <t>Deployment of military personnel to monitor and control border areas as emigration increases</t>
  </si>
  <si>
    <t>Use of military resources to assist in the relocation of emigrants in certain crisis situations</t>
  </si>
  <si>
    <t>Deployment of military intelligence to track emigrant movements or prevent illegal emigration</t>
  </si>
  <si>
    <t>Coordination between military and law enforcement agencies to manage illegal emigration</t>
  </si>
  <si>
    <t>Deployment of peacekeeping forces to assist emigrants in regions facing instability</t>
  </si>
  <si>
    <t>Use of military assets to protect the flow of emigrants in conflict zones or areas of unrest</t>
  </si>
  <si>
    <t>Use of military technology to monitor and secure borders against uncontrolled emigration flows</t>
  </si>
  <si>
    <t>Support for the provision of humanitarian aid to emigrants or migrants in receiving countries</t>
  </si>
  <si>
    <t>Increase in international military cooperation to address cross-border emigration issues</t>
  </si>
  <si>
    <t>Engagement in international missions to assist emigrants during periods of political instability</t>
  </si>
  <si>
    <t>Media coverage of national emigration trends and their socio-economic impacts</t>
  </si>
  <si>
    <t>Reports on government efforts to address the challenges and opportunities of emigration</t>
  </si>
  <si>
    <t>Public government statements on policies related to emigration</t>
  </si>
  <si>
    <t>International media portrayal of emigration as a social or economic phenomenon</t>
  </si>
  <si>
    <t>Use of media to communicate national efforts to retain talent and reduce emigration</t>
  </si>
  <si>
    <t>Media discussions on the factors driving emigration, such as economic hardship or political instability</t>
  </si>
  <si>
    <t>Reports on the personal stories of emigrants and their motivations for leaving the country</t>
  </si>
  <si>
    <t>Dissemination of government actions to mitigate the impacts of emigration on national stability</t>
  </si>
  <si>
    <t>Use of social media platforms to track emigrant movements and discuss related issues</t>
  </si>
  <si>
    <t>International media coverage of the effects of emigration on both the home country and host countries</t>
  </si>
  <si>
    <t>National government's response to the economic recession in specific regions</t>
  </si>
  <si>
    <t>International diplomatic reactions to the economic recession affecting localised areas</t>
  </si>
  <si>
    <t>Changes in fiscal policies or economic relief packages targeting the affected regions</t>
  </si>
  <si>
    <t>Creation of regional development plans to address the economic downturn</t>
  </si>
  <si>
    <t>Statements from national leaders on recovery strategies for the localised recession</t>
  </si>
  <si>
    <t>Adjustment of foreign policy to support or mitigate the economic impact in affected areas</t>
  </si>
  <si>
    <t>Negotiations with international financial institutions for loans or aid to counter the recession</t>
  </si>
  <si>
    <t>Impact of localised recession on national political stability and governance</t>
  </si>
  <si>
    <t>Shifts in national or regional leadership as a result of economic hardships</t>
  </si>
  <si>
    <t>Creation of laws or frameworks to manage the localised economic crisis and prevent further downturn</t>
  </si>
  <si>
    <t>Decrease in regional GDP due to the localised economic recession</t>
  </si>
  <si>
    <t>Increase in unemployment rates within the affected regions due to business closures and downsizing</t>
  </si>
  <si>
    <t>Decline in business activity in the affected regions due to economic uncertainty</t>
  </si>
  <si>
    <t>Reduction in investment in the regions affected by the recession</t>
  </si>
  <si>
    <t>Decrease in consumer spending in areas impacted by the recession</t>
  </si>
  <si>
    <t>Increase in bankruptcy rates of businesses due to the local economic downturn</t>
  </si>
  <si>
    <t>Impact on housing markets, with a decrease in property values or foreclosure rates</t>
  </si>
  <si>
    <t>Disruption in supply chains as a result of the recession affecting local industries</t>
  </si>
  <si>
    <t>Increase in government spending to stimulate economic recovery in the affected areas</t>
  </si>
  <si>
    <t>Decrease in local tax revenues as a result of reduced economic activity in the region</t>
  </si>
  <si>
    <t>Deployment of military forces to provide humanitarian assistance in areas affected by the economic downturn</t>
  </si>
  <si>
    <t>Use of military resources to deliver essential supplies to communities hit by the recession</t>
  </si>
  <si>
    <t>Deployment of military engineers to assist in rebuilding infrastructure damaged by economic hardships</t>
  </si>
  <si>
    <t>Coordination with local authorities to maintain order in economically distressed regions</t>
  </si>
  <si>
    <t>Use of military logistics to ensure the distribution of government aid to affected areas</t>
  </si>
  <si>
    <t>Engagement in public safety operations to prevent civil unrest or social instability linked to the recession</t>
  </si>
  <si>
    <t>Deployment of peacekeeping forces to maintain stability and prevent looting or violence in recession-hit areas</t>
  </si>
  <si>
    <t>Monitoring and securing vulnerable areas from exploitation or unrest due to the economic crisis</t>
  </si>
  <si>
    <t>Utilisation of military intelligence to assess the socio-economic impacts of the recession</t>
  </si>
  <si>
    <t>Provision of temporary employment opportunities for local populations through military-led projects</t>
  </si>
  <si>
    <t>Media coverage of the localised economic recession and its effects on communities</t>
  </si>
  <si>
    <t>Public government statements explaining the causes and mitigation strategies for the recession</t>
  </si>
  <si>
    <t>International media reporting on the social and economic consequences of the recession</t>
  </si>
  <si>
    <t>Use of media to inform citizens about government aid programs and recovery efforts in recession-hit areas</t>
  </si>
  <si>
    <t>Dissemination of information on government measures to stimulate economic recovery</t>
  </si>
  <si>
    <t>Reports from international NGOs on the humanitarian impact of the localised recession</t>
  </si>
  <si>
    <t>Use of social media to raise awareness about the effects of the recession on local communities</t>
  </si>
  <si>
    <t>Media focus on the impacts of the recession on local businesses and industries</t>
  </si>
  <si>
    <t>Dissemination of information on new economic opportunities and job creation initiatives in affected regions</t>
  </si>
  <si>
    <t>International media coverage of the long-term effects of the localised recession on national stability</t>
  </si>
  <si>
    <t>Government responses to the growing economic inequality and its impact on social stability</t>
  </si>
  <si>
    <t>Political debates on the causes and consequences of increasing economic inequality within the nation</t>
  </si>
  <si>
    <t>Shifts in national economic policies to address growing income disparity and wealth concentration</t>
  </si>
  <si>
    <t>Increase in government-led initiatives aimed at reducing economic inequality through redistributive measures</t>
  </si>
  <si>
    <t>Reactions from opposition parties or civil society groups advocating for policies to combat economic inequality</t>
  </si>
  <si>
    <t>Creation of new social programs or reforms designed to address the widening wealth gap</t>
  </si>
  <si>
    <t>International diplomatic reactions to the country’s growing economic inequality and its social ramifications</t>
  </si>
  <si>
    <t>Changes in national security strategies to address the potential risks associated with economic inequality</t>
  </si>
  <si>
    <t>Impact on national political stability due to growing dissatisfaction with rising economic inequality</t>
  </si>
  <si>
    <t>Increase in public pressure on the government to implement measures for wealth redistribution and equity</t>
  </si>
  <si>
    <t>Economic impact of growing inequality on national productivity, consumer spending, and social cohesion</t>
  </si>
  <si>
    <t>Decrease in consumer confidence or spending due to the concentration of wealth and income disparity</t>
  </si>
  <si>
    <t>Shifts in national economic policies to mitigate the consequences of widening economic inequality on low-income populations</t>
  </si>
  <si>
    <t>Increase in government spending on social welfare programs to support economically disadvantaged groups</t>
  </si>
  <si>
    <t>Financial strain on businesses as a result of reduced purchasing power among lower-income populations</t>
  </si>
  <si>
    <t>Increase in demand for affordable housing, healthcare, and education as a result of growing inequality</t>
  </si>
  <si>
    <t>Impact on labor markets as income inequality affects job availability, wages, and working conditions</t>
  </si>
  <si>
    <t>Decrease in long-term economic growth prospects due to the social and economic instability caused by rising inequality</t>
  </si>
  <si>
    <t>Increase in social unrest or protests linked to frustrations over wealth concentration and economic inequality</t>
  </si>
  <si>
    <t>Financial costs associated with government efforts to address the widening gap between the rich and poor</t>
  </si>
  <si>
    <t>Impact on military recruitment and morale due to the perceived inequities in national wealth distribution</t>
  </si>
  <si>
    <t>Coordination between military and law enforcement to address social unrest or instability resulting from economic inequality</t>
  </si>
  <si>
    <t>Shifts in military readiness or posture in response to internal threats arising from growing economic inequality</t>
  </si>
  <si>
    <t>Increase in military involvement in domestic security operations aimed at controlling public unrest linked to inequality</t>
  </si>
  <si>
    <t>Use of military intelligence to assess the potential for social instability resulting from rising economic disparities</t>
  </si>
  <si>
    <t>Deployment of military or security forces to protect key economic and government infrastructure from protest movements</t>
  </si>
  <si>
    <t>Use of military logistics to support governmental efforts in alleviating the effects of economic inequality on affected regions</t>
  </si>
  <si>
    <t>Shifts in military strategy to address the national security implications of widespread economic inequality</t>
  </si>
  <si>
    <t>Coordination with international partners to address the broader regional impact of rising inequality and instability</t>
  </si>
  <si>
    <t>Deployment of peacekeeping forces to prevent or mitigate conflict arising from economic inequality within the population</t>
  </si>
  <si>
    <t>Media coverage of the growing economic inequality and its effects on society and political stability</t>
  </si>
  <si>
    <t>Government statements explaining the causes, effects, and policy responses to rising economic inequality</t>
  </si>
  <si>
    <t>Use of media to highlight the social consequences of increasing economic inequality on different demographic groups</t>
  </si>
  <si>
    <t>Reports on the social unrest and political reactions triggered by growing economic inequality</t>
  </si>
  <si>
    <t>International media portrayal of the country’s rising economic inequality and its implications for social cohesion</t>
  </si>
  <si>
    <t>Media campaigns promoting public understanding of the causes and effects of economic inequality and proposed solutions</t>
  </si>
  <si>
    <t>Use of social media to inform and engage the public in discussions on addressing economic inequality</t>
  </si>
  <si>
    <t>Press conferences or public briefings to update citizens on the government’s efforts to reduce economic inequality</t>
  </si>
  <si>
    <t>Use of media to promote the benefits of policies aimed at reducing income and wealth inequality across social classes</t>
  </si>
  <si>
    <t>Dissemination of information about initiatives designed to promote economic fairness and wealth redistribution</t>
  </si>
  <si>
    <t>National government efforts to address the shortage or reduction in community services</t>
  </si>
  <si>
    <t>Changes in local governance or decentralisation efforts to improve community service delivery</t>
  </si>
  <si>
    <t>Creation of new policies or legislation aimed at improving the provision of community services</t>
  </si>
  <si>
    <t>Increase in public dissatisfaction or protests due to limited access to essential community services</t>
  </si>
  <si>
    <t>Engagement with international organizations to secure funding or support for community service improvements</t>
  </si>
  <si>
    <t>Impact on political stability due to inadequate or reduced community services</t>
  </si>
  <si>
    <t>Discussions within political parties on how to resolve issues related to community service shortages</t>
  </si>
  <si>
    <t>Introduction of government programs to expand or improve access to community services</t>
  </si>
  <si>
    <t>Shifts in national or regional budgets to allocate resources for community service enhancement</t>
  </si>
  <si>
    <t>Media coverage of the government's response to the limitations in community services</t>
  </si>
  <si>
    <t>Impact on local businesses due to limited availability of essential community services (e.g., healthcare, education)</t>
  </si>
  <si>
    <t>Reduction in local economic productivity due to inadequate public services</t>
  </si>
  <si>
    <t>Increase in out-of-pocket expenses for citizens as a result of the unavailability of community services</t>
  </si>
  <si>
    <t>Shifts in employment patterns as people move to areas with better community services</t>
  </si>
  <si>
    <t>Increase in government spending to expand or subsidize community services</t>
  </si>
  <si>
    <t>Impact on local economies due to the lack of skilled labour resulting from inadequate educational services</t>
  </si>
  <si>
    <t>Disruption in public infrastructure projects due to limited support or services</t>
  </si>
  <si>
    <t>Decrease in property values in areas with limited community services</t>
  </si>
  <si>
    <t>Decrease in quality of life due to the scarcity of accessible community services</t>
  </si>
  <si>
    <t>Increase in informal sector activities as a result of limited formal community services</t>
  </si>
  <si>
    <t>Deployment of military assets to provide humanitarian aid or temporary community services in crisis areas</t>
  </si>
  <si>
    <t>Use of military personnel to support local authorities in managing limited community services</t>
  </si>
  <si>
    <t>Engagement of military units in rebuilding or providing essential services in regions with scarce community resources</t>
  </si>
  <si>
    <t>Provision of medical services by military personnel in areas lacking healthcare facilities</t>
  </si>
  <si>
    <t>Use of military logistics to deliver essential goods and services to underserved communities</t>
  </si>
  <si>
    <t>Deployment of peacekeeping forces to maintain stability in regions affected by limited services</t>
  </si>
  <si>
    <t>Coordination between military and civilian authorities to improve access to community services</t>
  </si>
  <si>
    <t>Use of military infrastructure to support civilian community services during emergencies</t>
  </si>
  <si>
    <t>Increase in military involvement in civil infrastructure projects to compensate for limited local services</t>
  </si>
  <si>
    <t>Deployment of military engineers and medical teams to provide essential services in underserved areas</t>
  </si>
  <si>
    <t>Public government statements outlining efforts to improve or expand community services</t>
  </si>
  <si>
    <t>International media portrayal of the limitations in community services and their impact on citizens</t>
  </si>
  <si>
    <t>Reporting on the government's investment or budget allocation to address the shortage of community services</t>
  </si>
  <si>
    <t>Use of media to highlight public dissatisfaction with the quality or availability of community services</t>
  </si>
  <si>
    <t>Use of social media platforms to discuss local issues related to limited community services</t>
  </si>
  <si>
    <t>Dissemination of information regarding alternative solutions or temporary services during shortages</t>
  </si>
  <si>
    <t>Reports on the impact of limited community services on vulnerable groups, such as the elderly or children</t>
  </si>
  <si>
    <t>International NGO statements on the need for increased support to address community service gaps</t>
  </si>
  <si>
    <t>Media campaigns aimed at raising awareness of the government's efforts to resolve service limitations</t>
  </si>
  <si>
    <t>National government's announcement of mild economic sanctions on specific countries</t>
  </si>
  <si>
    <t>International diplomatic reactions to the imposition of mild economic sanctions</t>
  </si>
  <si>
    <t>Shifts in national foreign policy as a result of the imposition of mild sanctions</t>
  </si>
  <si>
    <t>Statements by national leaders justifying the decision to impose mild economic sanctions</t>
  </si>
  <si>
    <t>Creation of legal frameworks to enforce and regulate mild economic sanctions</t>
  </si>
  <si>
    <t>International support or opposition to the imposition of mild economic sanctions</t>
  </si>
  <si>
    <t>Impact of mild economic sanctions on diplomatic relations with targeted countries</t>
  </si>
  <si>
    <t>Adjustments to trade agreements or diplomatic ties in response to mild economic sanctions</t>
  </si>
  <si>
    <t>Use of mild economic sanctions as a tool for influencing international negotiations</t>
  </si>
  <si>
    <t>Discussion of potential escalation or de-escalation of sanctions depending on compliance</t>
  </si>
  <si>
    <t>Decrease in national trade volume with countries targeted by the mild economic sanctions</t>
  </si>
  <si>
    <t>Increase in costs for businesses due to the mild economic sanctions' restrictions on trade</t>
  </si>
  <si>
    <t>Impact on industries that rely heavily on international imports or exports affected by sanctions</t>
  </si>
  <si>
    <t>Reduction in foreign investment from countries affected by the imposition of sanctions</t>
  </si>
  <si>
    <t>Shifts in local market conditions due to restrictions imposed by mild sanctions</t>
  </si>
  <si>
    <t>Increase in the informal or black market as a result of economic restrictions</t>
  </si>
  <si>
    <t>Financial impact on industries that depend on foreign goods or services now restricted</t>
  </si>
  <si>
    <t>Decrease in consumer goods availability due to trade restrictions resulting from sanctions</t>
  </si>
  <si>
    <t>Changes in government spending as a result of economic restrictions imposed by sanctions</t>
  </si>
  <si>
    <t>Increase in government expenditure to counterbalance the economic effects of sanctions</t>
  </si>
  <si>
    <t>Deployment of military forces to monitor and enforce compliance with mild economic sanctions</t>
  </si>
  <si>
    <t>Use of military assets to secure transportation routes for goods affected by economic sanctions</t>
  </si>
  <si>
    <t>Coordination between military and law enforcement agencies to prevent sanctions evasion</t>
  </si>
  <si>
    <t>Deployment of military forces to assist in protecting critical infrastructure from economic fallout</t>
  </si>
  <si>
    <t>Use of military logistics to ensure the efficient delivery of goods not affected by sanctions</t>
  </si>
  <si>
    <t>Deployment of military intelligence to monitor compliance with the sanctions regime</t>
  </si>
  <si>
    <t>Engagement of special forces to disrupt illicit trade activities in violation of sanctions</t>
  </si>
  <si>
    <t>Protection of national borders to prevent the movement of sanctioned goods</t>
  </si>
  <si>
    <t>Deployment of peacekeeping forces to maintain stability in areas impacted by the sanctions</t>
  </si>
  <si>
    <t>Use of military technology to track and prevent smuggling or circumvention of sanctions</t>
  </si>
  <si>
    <t>Media coverage of the imposition of mild economic sanctions and their potential impact</t>
  </si>
  <si>
    <t>Public government statements explaining the rationale behind the imposition of mild sanctions</t>
  </si>
  <si>
    <t>International media portrayal of the effectiveness and fairness of the mild sanctions</t>
  </si>
  <si>
    <t>Use of social media to inform the public about the goals and implications of the sanctions</t>
  </si>
  <si>
    <t>Reports on the impact of mild sanctions on local economies and businesses in targeted countries</t>
  </si>
  <si>
    <t>Dissemination of information about the international response to the sanctions</t>
  </si>
  <si>
    <t>Media portrayal of the sanctions as a diplomatic tool for achieving foreign policy goals</t>
  </si>
  <si>
    <t>International NGO reports on the humanitarian impacts of mild economic sanctions</t>
  </si>
  <si>
    <t>Use of media to highlight the political and economic consequences of sanctions for both sides</t>
  </si>
  <si>
    <t>Dissemination of news regarding potential negotiation outcomes and sanctions relief</t>
  </si>
  <si>
    <t>Government responses to localized damage to vital targets or assets and their impact on national stability</t>
  </si>
  <si>
    <t>Political debates surrounding the causes and consequences of occasional localized damage to critical assets</t>
  </si>
  <si>
    <t>Shifts in national policies to improve protection of vital targets or assets against localized damage</t>
  </si>
  <si>
    <t>Increase in national security measures to safeguard vital infrastructure from future localized damage</t>
  </si>
  <si>
    <t>Creation of task forces or committees to investigate and address the causes of localized damage to vital targets</t>
  </si>
  <si>
    <t>International diplomatic reactions to the damage caused to vital assets, especially if linked to external actors</t>
  </si>
  <si>
    <t>Reactions from opposition parties or civil society regarding government responses to the localized damage</t>
  </si>
  <si>
    <t>Increase in government-led initiatives to improve national resilience and reduce vulnerability to targeted damage</t>
  </si>
  <si>
    <t>Formation of international agreements or partnerships to strengthen the protection of critical national assets</t>
  </si>
  <si>
    <t>Impact on public trust in the government’s ability to protect vital assets from localized damage</t>
  </si>
  <si>
    <t>Economic impact of localized damage to vital targets or assets on national productivity and public services</t>
  </si>
  <si>
    <t>Financial costs of repairing or replacing damaged vital infrastructure, including disruptions to essential services</t>
  </si>
  <si>
    <t>Increase in government spending on securing and fortifying vital targets or assets against future damage</t>
  </si>
  <si>
    <t>Shifts in national economic policies to address the economic consequences of targeted damage to vital assets</t>
  </si>
  <si>
    <t>Decrease in foreign investment due to perceived risks related to localized damage to critical infrastructure</t>
  </si>
  <si>
    <t>Impact on local businesses affected by the destruction or damage to vital targets in specific areas</t>
  </si>
  <si>
    <t>Financial strain on public services as a result of the costs incurred by localized damage to vital assets</t>
  </si>
  <si>
    <t>Increase in insurance claims or coverage costs due to damage to high-value national assets or infrastructure</t>
  </si>
  <si>
    <t>Impact on market stability, particularly in sectors dependent on the stability of vital infrastructure or assets</t>
  </si>
  <si>
    <t>Increase in demand for cybersecurity and physical security services as a result of targeted attacks on critical infrastructure</t>
  </si>
  <si>
    <t>Deployment of military units to secure areas affected by localized damage to vital targets or assets</t>
  </si>
  <si>
    <t>Use of military resources to assist in the repair or restoration of damaged vital infrastructure or assets</t>
  </si>
  <si>
    <t>Coordination between military, law enforcement, and intelligence agencies to investigate the causes of localized damage</t>
  </si>
  <si>
    <t>Shifts in military strategy to prevent further damage to vital targets or assets, particularly in vulnerable regions</t>
  </si>
  <si>
    <t>Increase in military presence or surveillance around high-priority assets to deter or prevent future localized damage</t>
  </si>
  <si>
    <t>Use of military technology to monitor and protect vital infrastructure or assets from future attacks or damage</t>
  </si>
  <si>
    <t>Increase in special operations or covert missions to neutralize threats to critical assets or targets</t>
  </si>
  <si>
    <t>Coordination with international military allies to address threats to vital assets in regions affected by localized damage</t>
  </si>
  <si>
    <t>Deployment of peacekeeping forces to stabilize areas impacted by localized damage to vital infrastructure</t>
  </si>
  <si>
    <t>Shifts in military posture or readiness in response to ongoing threats or localized damage to strategic assets</t>
  </si>
  <si>
    <t>Media coverage of the localized damage to vital assets and its implications for national security and economy</t>
  </si>
  <si>
    <t>Government statements addressing the localized damage to vital targets and the measures being taken to prevent recurrence</t>
  </si>
  <si>
    <t>International media coverage of the impact of localized damage on national and regional security</t>
  </si>
  <si>
    <t>Use of media to communicate the government’s response to localized damage and efforts to restore essential services</t>
  </si>
  <si>
    <t>Reports on the operational impact of localized damage to vital infrastructure on public and private sectors</t>
  </si>
  <si>
    <t>Use of media to reassure the public about the restoration of damaged vital assets and the protection of national security</t>
  </si>
  <si>
    <t>International media portrayal of the country’s vulnerability or resilience to attacks on critical infrastructure</t>
  </si>
  <si>
    <t>Dissemination of government plans to strengthen the protection of vital assets following localized damage</t>
  </si>
  <si>
    <t>Use of social media to inform citizens about localized damage and the actions being taken to secure vital infrastructure</t>
  </si>
  <si>
    <t>Press conferences or media briefings to update the public on recovery efforts and prevention measures for future damage</t>
  </si>
  <si>
    <t>National government responses to the spread of internal disinformation, including legislative actions</t>
  </si>
  <si>
    <t>Increase in government efforts to control or monitor the dissemination of disinformation</t>
  </si>
  <si>
    <t>Creation of legal frameworks to combat the spread of disinformation within the country</t>
  </si>
  <si>
    <t>Changes in political discourse and public messaging to counter the effects of disinformation</t>
  </si>
  <si>
    <t>Impact on political stability and public trust due to the spread of disinformation</t>
  </si>
  <si>
    <t>Engagement with international organizations to address the impact of internal disinformation</t>
  </si>
  <si>
    <t>Political debates surrounding the regulation of information and freedom of speech due to disinformation concerns</t>
  </si>
  <si>
    <t>Impact of disinformation on the legitimacy of national elections or political processes</t>
  </si>
  <si>
    <t>Shifts in national media policies in response to the rise of disinformation</t>
  </si>
  <si>
    <t>Formation of task forces or special commissions to investigate and address disinformation campaigns</t>
  </si>
  <si>
    <t>Impact on business environments due to disinformation that harms public perception of companies or industries</t>
  </si>
  <si>
    <t>Reduction in consumer confidence and spending due to disinformation influencing public opinion</t>
  </si>
  <si>
    <t>Increase in government spending on public relations campaigns to correct the effects of disinformation</t>
  </si>
  <si>
    <t>Decline in foreign investment due to the instability created by widespread disinformation</t>
  </si>
  <si>
    <t>Shifts in market trends as a result of misinformation influencing consumer decisions</t>
  </si>
  <si>
    <t>Impact on local businesses due to rumors or false information spreading within communities</t>
  </si>
  <si>
    <t>Decrease in productivity or economic efficiency due to widespread misinformation affecting decision-making</t>
  </si>
  <si>
    <t>Impact on the media industry as a result of disinformation campaigns affecting public trust</t>
  </si>
  <si>
    <t>Financial losses for companies targeted by disinformation campaigns, including stock price fluctuations</t>
  </si>
  <si>
    <t>Increase in demand for cybersecurity and information verification services to combat disinformation</t>
  </si>
  <si>
    <t>Deployment of military units to safeguard national security interests affected by internal disinformation</t>
  </si>
  <si>
    <t>Use of military intelligence to track and neutralize disinformation sources within the country</t>
  </si>
  <si>
    <t>Coordination between military and law enforcement to address disinformation campaigns threatening national security</t>
  </si>
  <si>
    <t>Engagement in cyber operations to disrupt or prevent the spread of disinformation through digital channels</t>
  </si>
  <si>
    <t>Deployment of military assets to protect critical national infrastructure from disinformation-driven threats</t>
  </si>
  <si>
    <t>Use of military communication strategies to counteract the influence of internal disinformation</t>
  </si>
  <si>
    <t>Protection of military personnel and facilities from disinformation campaigns targeting their credibility</t>
  </si>
  <si>
    <t>Deployment of special forces or intelligence units to dismantle disinformation networks</t>
  </si>
  <si>
    <t>Engagement in international military partnerships to share intelligence on countering disinformation</t>
  </si>
  <si>
    <t>Use of military psychological operations (PSYOP) to combat the effects of internal disinformation</t>
  </si>
  <si>
    <t>Media coverage of the disinformation campaigns and their impact on national security and public opinion</t>
  </si>
  <si>
    <t>Use of media to clarify the truth and correct false information circulating within the country</t>
  </si>
  <si>
    <t>International media coverage of internal disinformation and its effect on global perceptions of the nation</t>
  </si>
  <si>
    <t>Dissemination of government statements regarding the actions taken to address disinformation</t>
  </si>
  <si>
    <t>Reports on the sources and methods used to spread disinformation internally</t>
  </si>
  <si>
    <t>Use of social media platforms by the government to counteract disinformation and promote accurate information</t>
  </si>
  <si>
    <t>Media campaigns designed to educate the public on identifying and avoiding disinformation</t>
  </si>
  <si>
    <t>International NGOs or organizations’ reports on the human rights implications of disinformation</t>
  </si>
  <si>
    <t>Use of digital media and fact-checking organizations to debunk emerging disinformation</t>
  </si>
  <si>
    <t>Dissemination of public trust-building initiatives in media to reduce the impact of disinformation</t>
  </si>
  <si>
    <t>National government's response to the occasional leaks of sensitive information</t>
  </si>
  <si>
    <t>International diplomatic reactions to the disclosure of sensitive information</t>
  </si>
  <si>
    <t>Statements by national leaders addressing the security breach and measures taken to prevent further leaks</t>
  </si>
  <si>
    <t>Shifts in national security policy to tighten control over sensitive information</t>
  </si>
  <si>
    <t>Creation of new legal frameworks or security protocols to safeguard sensitive data</t>
  </si>
  <si>
    <t>Impact of information leaks on diplomatic relations with countries involved or affected</t>
  </si>
  <si>
    <t>Increase in internal surveillance or oversight following leaks of sensitive information</t>
  </si>
  <si>
    <t>Adjustment of foreign policy to mitigate the diplomatic fallout from leaked information</t>
  </si>
  <si>
    <t>Investigation into the source of the sensitive information leaks and accountability measures</t>
  </si>
  <si>
    <t>Changes in national or international intelligence-sharing arrangements due to leaks</t>
  </si>
  <si>
    <t>Impact on national and international businesses due to the leak of sensitive commercial information</t>
  </si>
  <si>
    <t>Decrease in investor confidence in sectors affected by the leak of sensitive data</t>
  </si>
  <si>
    <t>Shifts in market dynamics due to the unintentional exposure of strategic business or economic information</t>
  </si>
  <si>
    <t>Increase in costs for companies to enhance their information security systems following leaks</t>
  </si>
  <si>
    <t>Reduction in foreign investment due to concerns over data security breaches</t>
  </si>
  <si>
    <t>Impact on financial markets as a result of sensitive information leaks affecting major corporations</t>
  </si>
  <si>
    <t>Increase in demand for cybersecurity services and products following high-profile information leaks</t>
  </si>
  <si>
    <t>Changes in consumer behaviour following the exposure of sensitive personal or business data</t>
  </si>
  <si>
    <t>Financial losses or reputational damage to companies or governments as a result of the leaks</t>
  </si>
  <si>
    <t>Shifts in international trade or business partnerships due to the revelation of sensitive information</t>
  </si>
  <si>
    <t>Deployment of military or intelligence resources to investigate the source of information leaks</t>
  </si>
  <si>
    <t>Use of military intelligence to identify vulnerabilities in information security systems</t>
  </si>
  <si>
    <t>Coordination between military, intelligence agencies, and law enforcement to prevent further leaks</t>
  </si>
  <si>
    <t>Deployment of cyber defence forces to protect against further exposure of sensitive data</t>
  </si>
  <si>
    <t>Use of military resources to secure sensitive national infrastructure following leaks</t>
  </si>
  <si>
    <t>Monitoring of military communication systems to prevent future leaks of critical information</t>
  </si>
  <si>
    <t>Deployment of special forces to track down individuals responsible for the information leak</t>
  </si>
  <si>
    <t>Use of military logistics and technology to strengthen the protection of sensitive data</t>
  </si>
  <si>
    <t>Engagement in operations to prevent external or internal actors from exploiting sensitive information</t>
  </si>
  <si>
    <t>Deployment of peacekeeping forces to maintain stability in areas affected by the leaks of sensitive data</t>
  </si>
  <si>
    <t>Media coverage of the leak of sensitive information and its impact on national security</t>
  </si>
  <si>
    <t>Reporting on the government’s response to sensitive information leaks and measures taken</t>
  </si>
  <si>
    <t>International media portrayal of the leak and its implications for global security</t>
  </si>
  <si>
    <t>Use of media to inform the public about the potential risks of sensitive information exposure</t>
  </si>
  <si>
    <t>Media debate over the accountability and responsibility for the leaks of sensitive information</t>
  </si>
  <si>
    <t>Reports on the impact of the leaks on individuals or organizations directly affected</t>
  </si>
  <si>
    <t>Use of social media to discuss and spread awareness about the consequences of the leak</t>
  </si>
  <si>
    <t>Dissemination of information on the measures being taken to prevent future sensitive data leaks</t>
  </si>
  <si>
    <t>International NGO reports on the ethical or human rights implications of leaked sensitive information</t>
  </si>
  <si>
    <t>Use of media to reassure the public about steps taken to enhance information security in the future</t>
  </si>
  <si>
    <t>Government responses to the need for moderate restrictions on information flow within the country</t>
  </si>
  <si>
    <t>Political debates on the balance between freedom of information and national security through controlled information</t>
  </si>
  <si>
    <t>Shifts in national media laws or policies to implement moderate information restrictions while maintaining state control</t>
  </si>
  <si>
    <t>Increase in government oversight of media outlets and public communication channels to control the narrative</t>
  </si>
  <si>
    <t>Creation of national commissions or committees to regulate the flow of information in sensitive areas</t>
  </si>
  <si>
    <t>Reactions from opposition parties or civil society groups criticizing the imposition of moderate information restrictions</t>
  </si>
  <si>
    <t>Impact on international diplomatic relations due to perceived limitations on information freedom</t>
  </si>
  <si>
    <t>Increase in government efforts to educate the public about the rationale behind controlled information and its benefits</t>
  </si>
  <si>
    <t>Shifts in international perception of the country due to the moderate restrictions on information flow</t>
  </si>
  <si>
    <t>International concerns or support for the country’s approach to managing information with moderate restrictions</t>
  </si>
  <si>
    <t>Economic impact of moderate information restrictions on business transparency and market predictability</t>
  </si>
  <si>
    <t>Shifts in consumer confidence due to the controlled flow of information affecting business and economic decisions</t>
  </si>
  <si>
    <t>Decrease in foreign investment due to concerns over the transparency of information and regulatory restrictions</t>
  </si>
  <si>
    <t>Increase in government spending on information control infrastructure, such as censorship technologies or agencies</t>
  </si>
  <si>
    <t>Impact on industries that rely on open information or market transparency, such as technology or finance sectors</t>
  </si>
  <si>
    <t>Financial costs of compliance for businesses affected by the new information restrictions</t>
  </si>
  <si>
    <t>Decrease in international trade or partnerships due to the lack of accessible or reliable information</t>
  </si>
  <si>
    <t>Increase in demand for alternative or underground information sources as a result of moderate restrictions</t>
  </si>
  <si>
    <t>Financial strain on media outlets or communication companies due to increased regulation or restrictions</t>
  </si>
  <si>
    <t>Increase in costs of doing business as companies adapt to the limitations in information flow</t>
  </si>
  <si>
    <t>Shifts in military strategy or operations in response to the government’s control over information flows during crises</t>
  </si>
  <si>
    <t>Coordination between military and intelligence agencies to monitor or restrict information deemed sensitive to national security</t>
  </si>
  <si>
    <t>Use of military resources to enforce information restrictions, such as cyber surveillance or communications control</t>
  </si>
  <si>
    <t>Increase in military intelligence operations to control the narrative in sensitive conflict zones or security threats</t>
  </si>
  <si>
    <t>Deployment of military assets to protect critical information infrastructure from leaks or unauthorized access</t>
  </si>
  <si>
    <t>Use of military technology to monitor and prevent the spread of restricted or sensitive information</t>
  </si>
  <si>
    <t>Shifts in military posture to reflect the internal political need for information control and security</t>
  </si>
  <si>
    <t>Deployment of military personnel to assist in securing communication networks and managing information flow</t>
  </si>
  <si>
    <t>Coordination with international military allies to ensure consistency in the controlled distribution of sensitive information</t>
  </si>
  <si>
    <t>Deployment of special forces or cybersecurity teams to combat illegal information dissemination during times of restriction</t>
  </si>
  <si>
    <t>Media coverage of the controlled information policies and the rationale for moderate restrictions on public access</t>
  </si>
  <si>
    <t>Government statements explaining the reasons behind the moderate restrictions on information and their expected benefits</t>
  </si>
  <si>
    <t>International media portrayal of the country's information control policies and their impact on media freedom</t>
  </si>
  <si>
    <t>Use of state-controlled media to communicate government positions while adhering to controlled information policies</t>
  </si>
  <si>
    <t>Reports on the implications of controlled information on public opinion and national discourse</t>
  </si>
  <si>
    <t>Use of social media to manage public perception and limit the spread of unverified or harmful information</t>
  </si>
  <si>
    <t>Media campaigns aimed at educating the public on the importance of information restrictions for national security</t>
  </si>
  <si>
    <t>International news outlets discussing the balance between security and freedom of information in the country</t>
  </si>
  <si>
    <t>Dissemination of controlled news and narratives through authorized media outlets, ensuring consistent messaging</t>
  </si>
  <si>
    <t>Press conferences or briefings to explain the rationale and scope of information restrictions during critical periods</t>
  </si>
  <si>
    <t>Government-sponsored campaigns promoting national pride and unity through propaganda</t>
  </si>
  <si>
    <t>Changes in national political discourse to focus on national identity and sovereignty</t>
  </si>
  <si>
    <t>Increase in public speeches and declarations emphasizing national unity and pride</t>
  </si>
  <si>
    <t>National policies or laws introduced to promote patriotic values and discourage dissent</t>
  </si>
  <si>
    <t>Formation of political movements or parties that use nationalism-focused propaganda to gain support</t>
  </si>
  <si>
    <t>Media censorship or regulation to suppress alternative views to the nationalistic narrative</t>
  </si>
  <si>
    <t>Impact on international relations as a result of the nationalistic rhetoric used in propaganda</t>
  </si>
  <si>
    <t>Increase in nationalistic symbols, slogans, or messaging used in public spaces and media</t>
  </si>
  <si>
    <t>Reactions from international organizations regarding the use of nationalism-driven propaganda</t>
  </si>
  <si>
    <t>Shifts in the electoral landscape, with political parties or candidates embracing nationalism-focused propaganda</t>
  </si>
  <si>
    <t>Increase in demand for national products and services promoted through nationalist propaganda</t>
  </si>
  <si>
    <t>Shifts in consumer spending patterns due to the nationalistic appeal of locally made goods</t>
  </si>
  <si>
    <t>Impact on foreign trade as a result of nationalism-driven attitudes toward imported goods</t>
  </si>
  <si>
    <t>Increase in government spending to support domestic industries promoted by nationalistic propaganda</t>
  </si>
  <si>
    <t>Changes in business strategies as a response to increased domestic demand spurred by nationalism</t>
  </si>
  <si>
    <t>Increase in the costs of production for companies that align with nationalist policies</t>
  </si>
  <si>
    <t>Impact on tourism driven by nationalist themes, focusing on national heritage and pride</t>
  </si>
  <si>
    <t>Reduction in foreign investment as a result of the protectionist sentiments fostered by nationalistic propaganda</t>
  </si>
  <si>
    <t>Impact on global supply chains as countries adopt more nationalistic trade policies</t>
  </si>
  <si>
    <t>Shifts in the labor market as nationalist sentiments encourage employment in domestic industries</t>
  </si>
  <si>
    <t>Use of military assets or displays of power to promote national pride and strengthen nationalism</t>
  </si>
  <si>
    <t>Deployment of military personnel to national events or public celebrations promoting patriotic values</t>
  </si>
  <si>
    <t>Coordination between military and government to create nationalistic propaganda messages through state media</t>
  </si>
  <si>
    <t>Use of military-led public relations campaigns to strengthen national identity and promote unity</t>
  </si>
  <si>
    <t>Participation in international forums or military alliances to showcase national strength and unity</t>
  </si>
  <si>
    <t>Deployment of military resources to protect national symbols and sites promoted through propaganda</t>
  </si>
  <si>
    <t>Increase in military recruitment driven by nationalist propaganda emphasizing national defense</t>
  </si>
  <si>
    <t>Use of military technology and resources to monitor and control the spread of nationalist content online</t>
  </si>
  <si>
    <t>Training military personnel to reinforce nationalistic messages and loyalty to the nation</t>
  </si>
  <si>
    <t>Participation in national celebrations or commemorations to enhance national pride through military displays</t>
  </si>
  <si>
    <t>Media coverage of government initiatives designed to promote national identity and pride</t>
  </si>
  <si>
    <t>Use of public media to spread nationalist messages and create a sense of unity and patriotism</t>
  </si>
  <si>
    <t>Dissemination of educational content focused on national history, culture, and values</t>
  </si>
  <si>
    <t>International media portrayal of the government's use of propaganda to enhance national pride</t>
  </si>
  <si>
    <t>Use of social media platforms by the government to spread nationalist content and engage the public</t>
  </si>
  <si>
    <t>International reactions to the spread of nationalism-focused propaganda, including criticisms or support</t>
  </si>
  <si>
    <t>Creation of media narratives that reinforce national pride, heritage, and sovereignty</t>
  </si>
  <si>
    <t>Use of mass media and online platforms to glorify national achievements and historical figures</t>
  </si>
  <si>
    <t>Media campaigns focused on vilifying foreign enemies or threats to foster national unity</t>
  </si>
  <si>
    <t>Use of media to create an emotional connection between the citizens and national symbols or values</t>
  </si>
  <si>
    <t>National government's response to the erosion of media influence and its impact on public opinion</t>
  </si>
  <si>
    <t>International diplomatic reactions to the decline in media freedom and influence in the country</t>
  </si>
  <si>
    <t>Shifts in national media regulation policies to control or counter the erosion of media power</t>
  </si>
  <si>
    <t>Statements by national leaders justifying government actions that contribute to weakened media influence</t>
  </si>
  <si>
    <t>Changes in the media landscape due to government policies limiting media freedom or independence</t>
  </si>
  <si>
    <t>Impact of reduced media influence on the political landscape and government accountability</t>
  </si>
  <si>
    <t>Negotiations with international bodies or organizations to address concerns over media repression</t>
  </si>
  <si>
    <t>Adjustment in diplomatic relations with countries that are concerned about media freedom erosion</t>
  </si>
  <si>
    <t>Creation of new laws or amendments that restrict or control media content and influence</t>
  </si>
  <si>
    <t>Increase in public discourse surrounding media manipulation or the reduced role of the press</t>
  </si>
  <si>
    <t>Impact on businesses that rely on media for advertising and public relations as media influence declines</t>
  </si>
  <si>
    <t>Decrease in foreign investment in media and communications sectors due to eroded media influence</t>
  </si>
  <si>
    <t>Shift in business models for media companies as a result of diminished influence and freedom</t>
  </si>
  <si>
    <t>Reduction in consumer trust in media outlets, affecting media-related business revenue</t>
  </si>
  <si>
    <t>Increase in demand for alternative, independent media outlets following the erosion of mainstream media influence</t>
  </si>
  <si>
    <t>Financial losses for media outlets facing government restrictions and reduced market share</t>
  </si>
  <si>
    <t>Decline in media partnerships and collaborations due to uncertainty created by eroded media influence</t>
  </si>
  <si>
    <t>Shifts in advertising expenditures as businesses move away from traditional media to alternative platforms</t>
  </si>
  <si>
    <t>Changes in market conditions as public reliance on traditional media decreases</t>
  </si>
  <si>
    <t>Deployment of military resources to monitor and control media content during periods of eroded influence</t>
  </si>
  <si>
    <t>Coordination between military, intelligence, and law enforcement to limit the influence of foreign or hostile media</t>
  </si>
  <si>
    <t>Use of military technology to monitor media channels and prevent external influence on domestic media</t>
  </si>
  <si>
    <t>Engagement in operations to control or suppress media coverage of national security issues</t>
  </si>
  <si>
    <t>Protection of key media outlets or journalists whose coverage is critical to national security</t>
  </si>
  <si>
    <t>Deployment of peacekeeping forces in regions where media influence has been significantly eroded</t>
  </si>
  <si>
    <t>Use of military forces to ensure the distribution of state-approved narratives in media spaces</t>
  </si>
  <si>
    <t>Deployment of cyber capabilities to monitor and restrict access to independent or opposition media</t>
  </si>
  <si>
    <t>Engagement in digital warfare to counter media manipulation or attacks from external actors</t>
  </si>
  <si>
    <t>Coordination with media organizations to control the flow of information in conflict zones</t>
  </si>
  <si>
    <t>Media coverage of the erosion of media influence and its political and social consequences</t>
  </si>
  <si>
    <t>Statements by government officials justifying the limitations imposed on media power and freedom</t>
  </si>
  <si>
    <t>International media reporting on the decline in press freedom and its effects on global opinion</t>
  </si>
  <si>
    <t>Use of social media to discuss and critique the diminishing role of traditional media in shaping public opinion</t>
  </si>
  <si>
    <t>Reporting on the effects of weakened media influence on public trust and government accountability</t>
  </si>
  <si>
    <t>Use of media to educate the public on the importance of a free and independent press</t>
  </si>
  <si>
    <t>International NGO reports on the social and human rights consequences of media repression</t>
  </si>
  <si>
    <t>Dissemination of government-approved narratives through controlled media outlets</t>
  </si>
  <si>
    <t>Use of social media to compensate for the reduced influence of traditional media channels</t>
  </si>
  <si>
    <t>Media campaigns to rebuild public trust in state-approved media outlets and narratives</t>
  </si>
  <si>
    <t>Government responses to the recorded casualties from skirmishes in conflict zones and their political implications</t>
  </si>
  <si>
    <t>Political debates on the strategic consequences of skirmish casualties in conflict zones for national policy</t>
  </si>
  <si>
    <t>Increase in public demand for transparency and accountability regarding casualties in skirmish zones</t>
  </si>
  <si>
    <t>Shifts in government priorities to address the humanitarian and political consequences of skirmish casualties</t>
  </si>
  <si>
    <t>Creation of national or international commissions to investigate the causes of skirmish casualties and ensure justice for victims</t>
  </si>
  <si>
    <t>Reactions from opposition parties or civil society groups regarding the management of skirmish casualties and military strategies</t>
  </si>
  <si>
    <t>Increase in diplomatic discussions or international mediation efforts due to the humanitarian impact of skirmish casualties</t>
  </si>
  <si>
    <t>International concern regarding the handling of skirmish casualties in conflict zones and calls for accountability</t>
  </si>
  <si>
    <t>Impact on government credibility due to rising casualties and the perceived effectiveness of military strategy in conflict zones</t>
  </si>
  <si>
    <t>Changes in public opinion or social stability as a result of frequent skirmish casualties and their media coverage</t>
  </si>
  <si>
    <t>Economic impact on national resources due to the medical, compensation, and rehabilitation costs of skirmish casualties</t>
  </si>
  <si>
    <t>Financial costs of treating and compensating skirmish casualties, including healthcare and veterans’ programs</t>
  </si>
  <si>
    <t>Decrease in labor force participation due to the loss or injury of workers as a result of skirmish casualties</t>
  </si>
  <si>
    <t>Shifts in national economic policies or budget allocations to accommodate the financial burden of skirmish casualties</t>
  </si>
  <si>
    <t>Increase in government spending on medical care and social support services for casualties of skirmishes</t>
  </si>
  <si>
    <t>Impact on local economies in conflict zones where casualties are high, leading to workforce and market disruptions</t>
  </si>
  <si>
    <t>Financial strain on businesses or industries linked to the conflict zones due to the impact of casualties on workforce productivity</t>
  </si>
  <si>
    <t>Decrease in foreign investment as a result of instability and the rise in casualties in conflict zones</t>
  </si>
  <si>
    <t>Impact on global trade flows if conflict-related casualties lead to disruptions in key trade routes or operations</t>
  </si>
  <si>
    <t>Increase in insurance claims and compensation payouts for businesses or individuals affected by casualties in conflict zones</t>
  </si>
  <si>
    <t>Shifts in military strategy to reduce casualties in skirmishes or adjust to emerging threats in conflict zones</t>
  </si>
  <si>
    <t>Increase in military readiness or deployments to conflict zones in response to the rising number of casualties</t>
  </si>
  <si>
    <t>Coordination between military, law enforcement, and humanitarian agencies to handle casualties in skirmish areas</t>
  </si>
  <si>
    <t>Deployment of medical units or field hospitals to treat skirmish casualties in conflict zones</t>
  </si>
  <si>
    <t>Use of military resources to evacuate or transport casualties from skirmish zones to safe areas or treatment facilities</t>
  </si>
  <si>
    <t>Increase in military intelligence efforts to minimize future casualties by improving tactical awareness in conflict zones</t>
  </si>
  <si>
    <t>Coordination between military and international humanitarian organizations to address the needs of skirmish casualties</t>
  </si>
  <si>
    <t>Deployment of peacekeeping or stabilization forces to assist in reducing casualties and securing conflict zones</t>
  </si>
  <si>
    <t>Shifts in military operations to incorporate casualty avoidance measures and ensure the safety of military personnel</t>
  </si>
  <si>
    <t>Use of military logistics to support casualty evacuation and medical relief in conflict zones affected by skirmishes</t>
  </si>
  <si>
    <t>Media coverage of skirmish casualties and their impact on public opinion regarding the conflict</t>
  </si>
  <si>
    <t>Government statements or press releases regarding the number of casualties and the actions being taken to address the situation</t>
  </si>
  <si>
    <t>International media portrayal of casualties in conflict zones and their effect on the country’s global image</t>
  </si>
  <si>
    <t>Use of media to manage public perception of military operations and casualties, emphasizing efforts to minimize losses</t>
  </si>
  <si>
    <t>Reports on the humanitarian consequences of skirmish casualties, including the impact on local populations and infrastructure</t>
  </si>
  <si>
    <t>Use of social media to share real-time updates on skirmish casualties and their implications for public safety and security</t>
  </si>
  <si>
    <t>Media campaigns promoting awareness of the sacrifices made by military personnel in conflict zones</t>
  </si>
  <si>
    <t>International news outlets reporting on the strategic and humanitarian impact of casualties in ongoing skirmishes</t>
  </si>
  <si>
    <t>Use of media to explain the government’s commitment to protecting military personnel and minimizing future casualties</t>
  </si>
  <si>
    <t>Press conferences or media briefings to address the public’s concerns regarding the casualties and the military’s strategic response</t>
  </si>
  <si>
    <t>National government decisions to limit the scope or scale of humanitarian interventions</t>
  </si>
  <si>
    <t>International debates on the effectiveness and necessity of limited humanitarian intervention</t>
  </si>
  <si>
    <t>Changes in national policy regarding the prioritisation of humanitarian efforts during crises</t>
  </si>
  <si>
    <t>International diplomatic efforts to advocate for broader or more comprehensive humanitarian intervention</t>
  </si>
  <si>
    <t>Impact of limited humanitarian intervention on national reputation and international relations</t>
  </si>
  <si>
    <t>Increase in local political movements demanding a more expansive humanitarian intervention</t>
  </si>
  <si>
    <t>Negotiations or resolutions within international organizations to address the limited scope of intervention</t>
  </si>
  <si>
    <t>Introduction of restrictions or conditions on the types of humanitarian aid provided</t>
  </si>
  <si>
    <t>Changes in leadership or political stance in response to the criticism of limited humanitarian intervention</t>
  </si>
  <si>
    <t>Shifts in public opinion regarding the adequacy of the country's humanitarian response</t>
  </si>
  <si>
    <t>Impact on domestic budgets as a result of limited resources allocated to humanitarian intervention</t>
  </si>
  <si>
    <t>Increase in the cost of humanitarian aid due to limitations on resources and access</t>
  </si>
  <si>
    <t>Impact on national businesses involved in the provision of humanitarian goods or services</t>
  </si>
  <si>
    <t>Shifts in local economic conditions due to the partial assistance provided to affected populations</t>
  </si>
  <si>
    <t>Increase in demand for international aid or intervention due to the limited scope of national action</t>
  </si>
  <si>
    <t>Decrease in public confidence regarding the government’s ability to address humanitarian crises</t>
  </si>
  <si>
    <t>Financial losses in sectors directly impacted by the insufficient humanitarian aid</t>
  </si>
  <si>
    <t>Decrease in economic activity in regions affected by crises where humanitarian intervention is limited</t>
  </si>
  <si>
    <t>Increase in government spending to compensate for the shortcomings of the limited intervention</t>
  </si>
  <si>
    <t>Impact on the informal economy due to a shortage of humanitarian resources</t>
  </si>
  <si>
    <t>Deployment of military forces to provide logistical support for the limited humanitarian intervention</t>
  </si>
  <si>
    <t>Coordination between military and humanitarian organizations to manage the distribution of limited aid</t>
  </si>
  <si>
    <t>Use of military resources to ensure the security of humanitarian convoys in areas with limited intervention</t>
  </si>
  <si>
    <t>Protection of humanitarian workers and local populations in regions with insufficient aid</t>
  </si>
  <si>
    <t>Engagement in strategic operations to enhance the effectiveness of a limited intervention</t>
  </si>
  <si>
    <t>Use of military logistics to transport and distribute humanitarian supplies where intervention is constrained</t>
  </si>
  <si>
    <t>Deployment of special forces to facilitate access to hard-to-reach areas for limited humanitarian aid delivery</t>
  </si>
  <si>
    <t>Provision of medical and rescue services by military personnel as part of the limited humanitarian intervention</t>
  </si>
  <si>
    <t>Coordination between military and international humanitarian agencies to maximize aid delivery</t>
  </si>
  <si>
    <t>Deployment of peacekeeping forces in regions where limited humanitarian aid is provided to maintain stability</t>
  </si>
  <si>
    <t>Media coverage of the national government’s limited humanitarian intervention efforts</t>
  </si>
  <si>
    <t>Public government statements explaining the rationale and limitations of the intervention</t>
  </si>
  <si>
    <t>International media reporting on the impact and limitations of the national humanitarian response</t>
  </si>
  <si>
    <t>Dissemination of government messages about the challenges faced in providing a full-scale intervention</t>
  </si>
  <si>
    <t>Use of social media to communicate the progress and limitations of humanitarian aid efforts</t>
  </si>
  <si>
    <t>International NGOs’ reports on the gaps or shortcomings in the national humanitarian response</t>
  </si>
  <si>
    <t>Media portrayal of the effectiveness and shortcomings of limited humanitarian intervention</t>
  </si>
  <si>
    <t>Use of media to inform the public about the measures taken to address gaps in humanitarian intervention</t>
  </si>
  <si>
    <t>Reports on the consequences of insufficient humanitarian aid on affected populations</t>
  </si>
  <si>
    <t>International media coverage of calls for expanded humanitarian efforts and criticisms of limited intervention</t>
  </si>
  <si>
    <t>National government's statements announcing efforts to improve localised security</t>
  </si>
  <si>
    <t>International diplomatic reactions to the localised increase in security</t>
  </si>
  <si>
    <t>Shifts in national security policy prioritizing localised security improvements</t>
  </si>
  <si>
    <t>Creation of new legal frameworks or policies to enhance local security</t>
  </si>
  <si>
    <t>Statements by national leaders on the effectiveness of local security improvements</t>
  </si>
  <si>
    <t>Changes in diplomatic relations as a result of increased localised security measures</t>
  </si>
  <si>
    <t>International support or opposition to the national approach to improving local security</t>
  </si>
  <si>
    <t>Increase in the visibility of law enforcement agencies in areas with improved security</t>
  </si>
  <si>
    <t>Impact of increased security measures on public trust in the government</t>
  </si>
  <si>
    <t>Shifts in national political discourse due to the effectiveness of localised security measures</t>
  </si>
  <si>
    <t>Impact on local businesses due to improved security in previously unstable areas</t>
  </si>
  <si>
    <t>Increase in local investment as a result of perceived improvements in security</t>
  </si>
  <si>
    <t>Changes in consumer behaviour in response to a safer environment in previously high-risk areas</t>
  </si>
  <si>
    <t>Financial boost to local economies due to increased tourism and business activity after security improvements</t>
  </si>
  <si>
    <t>Decrease in local insurance premiums due to reduced risks associated with localised insecurity</t>
  </si>
  <si>
    <t>Increase in employment opportunities as businesses expand due to improved local security</t>
  </si>
  <si>
    <t>Increase in the value of real estate in areas where security has been significantly enhanced</t>
  </si>
  <si>
    <t>Reduction in the costs of doing business in areas where security is stronger and crime is reduced</t>
  </si>
  <si>
    <t>Increase in government spending to maintain the improved local security situation</t>
  </si>
  <si>
    <t>Financial losses in sectors affected by prior insecurity but benefiting from improved security</t>
  </si>
  <si>
    <t>Deployment of military forces to assist in the improvement and maintenance of localised security</t>
  </si>
  <si>
    <t>Coordination between military, law enforcement, and local government to ensure sustained security improvements</t>
  </si>
  <si>
    <t>Use of military assets to patrol high-risk areas as part of the security increase</t>
  </si>
  <si>
    <t>Deployment of special forces to target specific threats that undermine localised security improvements</t>
  </si>
  <si>
    <t>Engagement in operations to secure transportation routes or infrastructure in previously unstable areas</t>
  </si>
  <si>
    <t>Use of military intelligence to track potential threats and ensure the stability of the enhanced security situation</t>
  </si>
  <si>
    <t>Support for law enforcement agencies through joint operations to maintain public order</t>
  </si>
  <si>
    <t>Engagement in counterinsurgency or anti-terrorism operations as part of localised security improvements</t>
  </si>
  <si>
    <t>Deployment of peacekeeping forces to monitor and maintain order in newly secured areas</t>
  </si>
  <si>
    <t>Use of military logistics to deliver supplies and support to local law enforcement in improved security zones</t>
  </si>
  <si>
    <t>Media coverage of the localised security improvements and their impact on public safety</t>
  </si>
  <si>
    <t>Public government statements on the effectiveness and sustainability of localised security increases</t>
  </si>
  <si>
    <t>International media reporting on the success of localised security improvements and their broader impact</t>
  </si>
  <si>
    <t>Use of media to inform citizens about enhanced security measures in previously unstable areas</t>
  </si>
  <si>
    <t>Reports on the decrease in criminal activity and violence as a result of security improvements</t>
  </si>
  <si>
    <t>Dissemination of information on community policing and security measures implemented in local areas</t>
  </si>
  <si>
    <t>International NGO reports on the humanitarian benefits of increased security in vulnerable regions</t>
  </si>
  <si>
    <t>Use of media to highlight positive changes in the quality of life in areas with improved security</t>
  </si>
  <si>
    <t>Dissemination of success stories from regions benefiting from stronger local security</t>
  </si>
  <si>
    <t>Use of social media to discuss the impact of security improvements on local communities</t>
  </si>
  <si>
    <t>Government responses to the need for controlling information without fully restricting access to it</t>
  </si>
  <si>
    <t>Shifts in national policies or strategies to regulate information flow while allowing some degree of public access</t>
  </si>
  <si>
    <t>Increase in government oversight of media and public communication channels to manage sensitive information</t>
  </si>
  <si>
    <t>Creation of regulations or frameworks aimed at ensuring controlled distribution of information without total restriction</t>
  </si>
  <si>
    <t>Political debates surrounding the balance between national security concerns and the public’s right to information</t>
  </si>
  <si>
    <t>Reactions from opposition parties or civil society groups regarding government-imposed controls on information</t>
  </si>
  <si>
    <t>International diplomatic reactions to the country’s controlled approach to information, balancing transparency and security</t>
  </si>
  <si>
    <t>Impact on public trust in government due to controlled information, ensuring transparency while managing sensitive content</t>
  </si>
  <si>
    <t>Increase in government communication efforts to explain the necessity of controlled information to the public</t>
  </si>
  <si>
    <t>Shifts in international relations due to the country’s selective control over the flow of information</t>
  </si>
  <si>
    <t>Economic impact of controlled information on business operations and consumer confidence in transparent markets</t>
  </si>
  <si>
    <t>Increase in government spending on information management, censorship technologies, or oversight agencies</t>
  </si>
  <si>
    <t>Financial impact on industries dependent on open and free-flowing information, such as media, tech, and finance</t>
  </si>
  <si>
    <t>Impact on international trade or business operations due to perceived risks from information control without full restriction</t>
  </si>
  <si>
    <t>Shifts in economic policies to account for the need for controlled information in sectors vulnerable to misinformation</t>
  </si>
  <si>
    <t>Decrease in foreign investment due to concerns over information management and the regulatory environment for businesses</t>
  </si>
  <si>
    <t>Increase in demand for information security services, such as data protection, anti-censorship, or surveillance technologies</t>
  </si>
  <si>
    <t>Financial costs of implementing systems to control information dissemination without fully restricting access to data</t>
  </si>
  <si>
    <t>Impact on global market perceptions of the country as a business destination due to information control policies</t>
  </si>
  <si>
    <t>Increase in costs for companies operating in sectors impacted by information control policies, such as media or telecommunications</t>
  </si>
  <si>
    <t>Shifts in military strategy or operations to manage the flow of information during crises while ensuring security</t>
  </si>
  <si>
    <t>Coordination between military, intelligence, and communication agencies to ensure information control without full restriction</t>
  </si>
  <si>
    <t>Use of military resources to monitor and manage sensitive information related to national security without total censorship</t>
  </si>
  <si>
    <t>Deployment of military personnel to safeguard critical infrastructure and communication networks impacted by information control</t>
  </si>
  <si>
    <t>Increase in military intelligence efforts to track misinformation and counter narrative risks while maintaining information flow</t>
  </si>
  <si>
    <t>Shifts in military posture to reflect the national strategy of information control, preventing the spread of sensitive data</t>
  </si>
  <si>
    <t>Coordination with international partners to standardize controlled information practices in shared security or defense operations</t>
  </si>
  <si>
    <t>Use of military technologies to support the regulation and protection of information flow, ensuring security without full restriction</t>
  </si>
  <si>
    <t>Increase in special operations to neutralize threats from external sources attempting to exploit gaps in controlled information</t>
  </si>
  <si>
    <t>Deployment of military personnel or assets to prevent the unauthorized spread of sensitive information in conflict zones</t>
  </si>
  <si>
    <t>Media coverage of controlled information policies and their impact on public access to news and data</t>
  </si>
  <si>
    <t>Government statements explaining the rationale behind controlling information while maintaining transparency in public discourse</t>
  </si>
  <si>
    <t>Use of media to communicate the limitations and benefits of controlled information access to the public</t>
  </si>
  <si>
    <t>International media portrayal of the country’s balanced approach to information control and its impact on global perception</t>
  </si>
  <si>
    <t>Reports on the effectiveness of controlled information policies in preventing national security threats without stifling free speech</t>
  </si>
  <si>
    <t>Use of social media to control narratives while still allowing space for public discussion and criticism of sensitive topics</t>
  </si>
  <si>
    <t>Media campaigns promoting the benefits of regulated information flow for national security without total restriction on access</t>
  </si>
  <si>
    <t>Press conferences or public briefings to update citizens on the rationale for controlled information and ensure transparency</t>
  </si>
  <si>
    <t>Dissemination of fact-based information to counter misinformation while managing the flow of sensitive data</t>
  </si>
  <si>
    <t>International media coverage of the balance between government control of information and the protection of civil liberties</t>
  </si>
  <si>
    <t>National government-sponsored information campaigns promoting claims over disputed strategic territories</t>
  </si>
  <si>
    <t>Increase in state-controlled media emphasizing sovereignty and legitimacy over disputed strategic territories</t>
  </si>
  <si>
    <t>Creation of narratives highlighting historical ties and sovereign claims over disputed strategic territories</t>
  </si>
  <si>
    <t>Use of national symbols, monuments, and landmarks linked to disputed strategic territories to reinforce sovereignty claims</t>
  </si>
  <si>
    <t>Emphasis on sovereignty and self-determination regarding disputed strategic territories in official information</t>
  </si>
  <si>
    <t>National government responses to international criticism of information campaigns focused on disputed strategic territories</t>
  </si>
  <si>
    <t>Shifts in domestic political discourse toward defending claims over disputed strategic territories in response to information dissemination</t>
  </si>
  <si>
    <t>Impact of information focused on disputed strategic territories on domestic political cohesion and national unity</t>
  </si>
  <si>
    <t>International diplomatic reactions to state-sponsored information emphasizing disputed strategic territories</t>
  </si>
  <si>
    <t>Changes in electoral dynamics influenced by information campaigns centered on disputed strategic territories</t>
  </si>
  <si>
    <t>Increase in national consumption of goods and services associated with disputed strategic territories promoted through information campaigns</t>
  </si>
  <si>
    <t>Shifts in consumer behavior driven by information emphasizing economic ties to disputed strategic territories</t>
  </si>
  <si>
    <t>Impact on international trade relations resulting from information influencing attitudes toward disputed strategic territories</t>
  </si>
  <si>
    <t>Increase in demand for products linked to disputed strategic territories promoted through state-sponsored information</t>
  </si>
  <si>
    <t>Effect of information campaigns on economic policies related to disputed strategic territories, including protectionist measures</t>
  </si>
  <si>
    <t>Promotion of national industries operating in or linked to disputed strategic territories through government-sponsored information</t>
  </si>
  <si>
    <t>Increase in government spending on media and information campaigns supporting economic activities in disputed strategic territories</t>
  </si>
  <si>
    <t>Impact on tourism driven by information highlighting cultural, historical, or strategic relevance of disputed strategic territories</t>
  </si>
  <si>
    <t>Changes in labor markets associated with information promoting economic activity and employment in disputed strategic territories</t>
  </si>
  <si>
    <t>Reduction in foreign investment resulting from information campaigns reinforcing sovereignty claims over disputed strategic territories</t>
  </si>
  <si>
    <t>Deployment of military forces to demonstrate control and presence in disputed strategic territories through public information</t>
  </si>
  <si>
    <t>Use of military personnel in information campaigns to reinforce legitimacy and sovereignty over disputed strategic territories</t>
  </si>
  <si>
    <t>Engagement in public military ceremonies and events linked to disputed strategic territories</t>
  </si>
  <si>
    <t>Coordination between military institutions and media to reinforce information narratives regarding disputed strategic territories</t>
  </si>
  <si>
    <t>Increase in military recruitment messaging emphasizing defense of disputed strategic territories</t>
  </si>
  <si>
    <t>Use of military symbols and language in state-run media to reinforce claims over disputed strategic territories</t>
  </si>
  <si>
    <t>Military involvement in securing borders and access points related to disputed strategic territories highlighted through information dissemination</t>
  </si>
  <si>
    <t>Deployment of military resources to protect key locations within disputed strategic territories promoted in official information</t>
  </si>
  <si>
    <t>Engagement in national campaigns emphasizing defense of sovereignty over disputed strategic territories</t>
  </si>
  <si>
    <t>Use of military rhetoric in speeches and media to underline unity and resolve regarding disputed strategic territories</t>
  </si>
  <si>
    <t>Media coverage of government information focusing on sovereignty, identity, and legitimacy over disputed strategic territories</t>
  </si>
  <si>
    <t>Dissemination of state-sponsored information emphasizing claims over disputed strategic territories through official media channels</t>
  </si>
  <si>
    <t>Use of social media to disseminate information supporting sovereignty claims over disputed strategic territories</t>
  </si>
  <si>
    <t>International media portrayal of information campaigns focused on disputed strategic territories and their global impact</t>
  </si>
  <si>
    <t>Use of history and cultural heritage related to disputed strategic territories to reinforce legitimacy narratives</t>
  </si>
  <si>
    <t>Dissemination of government messages promoting loyalty and unity in relation to disputed strategic territories</t>
  </si>
  <si>
    <t>Media campaigns emphasizing national achievements and strategic relevance connected to disputed strategic territories</t>
  </si>
  <si>
    <t>International reactions to information campaigns focused on disputed strategic territories and their impact on foreign relations</t>
  </si>
  <si>
    <t>Creation of media narratives highlighting national strength and leadership in relation to disputed strategic territories</t>
  </si>
  <si>
    <t>Use of mass media to control narratives and reinforce public support regarding disputed strategic territories</t>
  </si>
  <si>
    <t>National government's efforts to undermine the legitimacy of external actors involved in domestic affairs</t>
  </si>
  <si>
    <t>International diplomatic reactions to the delegitimisation of external actors by a nation</t>
  </si>
  <si>
    <t>Statements by national leaders accusing external actors of illegitimate interference or actions</t>
  </si>
  <si>
    <t>Creation of legal frameworks or diplomatic measures to isolate or discredit external actors</t>
  </si>
  <si>
    <t>Shifts in national foreign policy to exclude or marginalise external actors perceived as illegitimate</t>
  </si>
  <si>
    <t>Increase in national media campaigns to discredit the actions or motives of external actors</t>
  </si>
  <si>
    <t>Calls for international sanctions or condemnation against external actors seen as illegitimate</t>
  </si>
  <si>
    <t>Use of international forums to delegitimise external actors, such as the UN or regional organisations</t>
  </si>
  <si>
    <t>Reduction in diplomatic ties or expulsion of representatives from external actors seen as illegitimate</t>
  </si>
  <si>
    <t>Formation of alliances with other nations to counter the influence of delegitimised external actors</t>
  </si>
  <si>
    <t>Impact on trade and investment relations with delegitimised external actors due to the loss of legitimacy</t>
  </si>
  <si>
    <t>Shifts in business and financial markets due to the growing perception of external actors as illegitimate</t>
  </si>
  <si>
    <t>Decrease in foreign aid or investments from delegitimised external actors or their allies</t>
  </si>
  <si>
    <t>Impact on local industries as a result of sanctions or restrictions imposed on delegitimised external actors</t>
  </si>
  <si>
    <t>Changes in local consumption patterns as a response to the delegitimisation of external actors and their influence</t>
  </si>
  <si>
    <t>Decline in international partnerships or joint ventures with delegitimised external actors</t>
  </si>
  <si>
    <t>Impact on international trade routes or agreements affected by the delegitimisation of external actors</t>
  </si>
  <si>
    <t>Financial losses in sectors dependent on cooperation with delegitimised external actors</t>
  </si>
  <si>
    <t>Increase in the costs of doing business with delegitimised external actors due to increased scrutiny or sanctions</t>
  </si>
  <si>
    <t>Deployment of military forces to safeguard national interests from external actors perceived as illegitimate</t>
  </si>
  <si>
    <t>Coordination with allies to counter the influence of delegitimised external actors in the region</t>
  </si>
  <si>
    <t>Use of military assets to monitor and secure areas vulnerable to influence from delegitimised external actors</t>
  </si>
  <si>
    <t>Increase in border security or military presence to protect against unwanted influence from external actors</t>
  </si>
  <si>
    <t>Engagement in operations to prevent external actors from interfering in domestic security or governance</t>
  </si>
  <si>
    <t>Deployment of peacekeeping or stabilization forces to counter the presence of delegitimised external actors</t>
  </si>
  <si>
    <t>Use of special operations forces to conduct covert actions against external actors deemed illegitimate</t>
  </si>
  <si>
    <t>Strengthening of military alliances or cooperation with other countries to isolate or oppose delegitimised external actors</t>
  </si>
  <si>
    <t>Strategic use of military deterrence to prevent further actions by delegitimised external actors</t>
  </si>
  <si>
    <t>Deployment of cyber operations or electronic warfare to disrupt the activities of delegitimised external actors</t>
  </si>
  <si>
    <t>Media coverage of the delegitimisation of external actors and their actions in international affairs</t>
  </si>
  <si>
    <t>Public government statements detailing the reasons for delegitimising external actors</t>
  </si>
  <si>
    <t>International media reporting on the decline of external actors' influence due to their delegitimisation</t>
  </si>
  <si>
    <t>Use of social media to spread government narratives about the illegitimacy of external actors</t>
  </si>
  <si>
    <t>Dissemination of information on the harmful impact of delegitimised external actors on local populations</t>
  </si>
  <si>
    <t>Media portrayal of the delegitimised external actors' attempts to regain legitimacy or influence</t>
  </si>
  <si>
    <t>International NGO statements on the consequences of delegitimisation for diplomatic relations and peace efforts</t>
  </si>
  <si>
    <t>Use of media to call for international condemnation of external actors involved in illegitimate activities</t>
  </si>
  <si>
    <t>Reports on how delegitimisation affects the political and economic relations of the country</t>
  </si>
  <si>
    <t>Media focus on the potential risks and consequences of interacting with delegitimised external actors</t>
  </si>
  <si>
    <t>Government responses to the perceived undermining of multilateral legal frameworks and its impact on national governance</t>
  </si>
  <si>
    <t>Political debates surrounding the national actions or policies that have contributed to undermining multilateral legal frameworks</t>
  </si>
  <si>
    <t>Shifts in national foreign policy in response to multilateral legal frameworks being undermined by domestic or international actors</t>
  </si>
  <si>
    <t>Increase in diplomatic tensions or isolation due to actions that weaken international legal agreements and cooperation</t>
  </si>
  <si>
    <t>Reactions from opposition parties, civil society, or international organizations criticizing the country’s stance on multilateral legal frameworks</t>
  </si>
  <si>
    <t>Creation of diplomatic or policy initiatives aimed at repairing the damage to multilateral legal structures and restoring international trust</t>
  </si>
  <si>
    <t>International diplomatic responses or condemnation regarding the country's role in undermining multilateral legal frameworks</t>
  </si>
  <si>
    <t>Increase in national efforts to regain international credibility and re-engage in multilateral negotiations following the undermining of legal frameworks</t>
  </si>
  <si>
    <t>Impact on national sovereignty as a result of abandoning or disregarding multilateral legal commitments</t>
  </si>
  <si>
    <t>Increase in public and international calls for the country to recommit to multilateral legal structures and international rule of law</t>
  </si>
  <si>
    <t>Economic consequences of undermining multilateral legal frameworks, including trade disputes, sanctions, or tariff increases</t>
  </si>
  <si>
    <t>Financial losses in sectors affected by the disruption or breakdown of multilateral trade agreements and international regulations</t>
  </si>
  <si>
    <t>Decrease in foreign investment due to instability or uncertainty created by the undermining of international legal frameworks</t>
  </si>
  <si>
    <t>Shifts in national economic policies to protect domestic interests, compensating for the breakdown of international legal agreements</t>
  </si>
  <si>
    <t>Impact on international trade flows due to the instability caused by the erosion of multilateral legal frameworks</t>
  </si>
  <si>
    <t>Increase in government spending on legal, diplomatic, and strategic efforts to address the economic fallout from undermining multilateral frameworks</t>
  </si>
  <si>
    <t>Disruption of global supply chains or market instability caused by unilateral actions that weaken multilateral legal structures</t>
  </si>
  <si>
    <t>Increase in reliance on bilateral or alternative trade and legal agreements, shifting away from multilateral cooperation</t>
  </si>
  <si>
    <t>Impact on local industries due to increased trade restrictions or sanctions resulting from the undermining of multilateral legal frameworks</t>
  </si>
  <si>
    <t>Financial consequences of the country's exclusion from global trade networks or international economic forums</t>
  </si>
  <si>
    <t>Shifts in military strategy or readiness in response to the instability caused by undermined multilateral legal frameworks</t>
  </si>
  <si>
    <t>Coordination between military, intelligence, and diplomatic agencies to manage the consequences of undermining multilateral legal structures</t>
  </si>
  <si>
    <t>Increase in military presence or preparedness to address national security threats arising from the breakdown of multilateral legal frameworks</t>
  </si>
  <si>
    <t>Use of military assets to safeguard national interests and secure borders following the erosion of international agreements</t>
  </si>
  <si>
    <t>Shifts in military alliances or security cooperation agreements due to weakened multilateral frameworks in international defense</t>
  </si>
  <si>
    <t>Increase in military expenditures to compensate for the reduced effectiveness of multilateral security arrangements</t>
  </si>
  <si>
    <t>Deployment of military forces to stabilize regions affected by the weakening of multilateral legal frameworks and security structures</t>
  </si>
  <si>
    <t>Reinforcement of national defense measures in response to the diplomatic fallout of undermined multilateral legal frameworks</t>
  </si>
  <si>
    <t>Increase in domestic military operations aimed at protecting national infrastructure or assets impacted by the collapse of multilateral agreements</t>
  </si>
  <si>
    <t>Increase in coordination with international military partners to manage threats arising from the breakdown of multilateral legal frameworks</t>
  </si>
  <si>
    <t>Media coverage of the country’s role in undermining multilateral legal frameworks and the subsequent global reactions</t>
  </si>
  <si>
    <t>Government statements or press releases explaining the rationale behind undermining multilateral legal frameworks and national priorities</t>
  </si>
  <si>
    <t>International media portrayal of the country’s disregard for multilateral legal frameworks and its impact on global stability</t>
  </si>
  <si>
    <t>Use of media to justify government actions that undermine multilateral legal frameworks and promote national sovereignty over international agreements</t>
  </si>
  <si>
    <t>Reports on the global diplomatic and economic repercussions of undermining multilateral legal frameworks</t>
  </si>
  <si>
    <t>International news outlets covering the breakdown of multilateral legal structures and their impact on the geopolitical landscape</t>
  </si>
  <si>
    <t>Dissemination of information to domestic and international audiences on the government's efforts to repair or address the effects of undermined legal frameworks</t>
  </si>
  <si>
    <t>Use of media to communicate the strategic advantages and challenges of pursuing unilateral action over multilateral legal frameworks</t>
  </si>
  <si>
    <t>Press conferences or media briefings to clarify the government’s position on multilateral legal frameworks and respond to international criticism</t>
  </si>
  <si>
    <t>Use of social media to manage narratives and public opinion surrounding the country's role in undermining international legal agreements</t>
  </si>
  <si>
    <t>National government policies aimed at increasing armament capacity and military preparedness</t>
  </si>
  <si>
    <t>Creation of legal frameworks and regulations to support the expansion of national armament capacity</t>
  </si>
  <si>
    <t>Increase in government funding for the development and procurement of advanced weaponry</t>
  </si>
  <si>
    <t>Shifts in national defense policy emphasizing the need for increased armament capacity</t>
  </si>
  <si>
    <t>Changes in national political discourse around military strength and armament capabilities</t>
  </si>
  <si>
    <t>Engagement with international partners for arms deals and collaborative defense initiatives</t>
  </si>
  <si>
    <t>International reactions to the national increase in armament capacity, including arms control discussions</t>
  </si>
  <si>
    <t>Implementation of new defense strategies that prioritize armament upgrades and modernization</t>
  </si>
  <si>
    <t>Formation of political movements supporting increased military spending and armament production</t>
  </si>
  <si>
    <t>International diplomatic efforts to prevent an arms race driven by increased armament capacity</t>
  </si>
  <si>
    <t>Increase in government defense spending to fund the expansion of armament capacity</t>
  </si>
  <si>
    <t>Development of the national defense industry to support the production of arms and military technology</t>
  </si>
  <si>
    <t>Shifts in national economic priorities to support the defense sector’s growth and armament production</t>
  </si>
  <si>
    <t>Creation of new jobs in defense industries as a result of increased armament production</t>
  </si>
  <si>
    <t>Increase in domestic manufacturing of weapons and military equipment to enhance armament capacity</t>
  </si>
  <si>
    <t>Impact on national GDP due to increased government investment in the armament sector</t>
  </si>
  <si>
    <t>Changes in international trade as a result of increased production and export of arms</t>
  </si>
  <si>
    <t>Expansion of research and development funding for military technologies and armament innovations</t>
  </si>
  <si>
    <t>Increase in private sector involvement in the defense industry to meet armament demands</t>
  </si>
  <si>
    <t>Shift in national industrial focus to support defense needs, potentially at the expense of other sectors</t>
  </si>
  <si>
    <t>Deployment of military forces with new, more advanced weaponry as a result of increased armament capacity</t>
  </si>
  <si>
    <t>Modernization of existing military assets and infrastructure to accommodate new armament systems</t>
  </si>
  <si>
    <t>Training and re-equipping of military personnel with new, advanced armaments</t>
  </si>
  <si>
    <t>Increase in military research and development initiatives to enhance armament capabilities</t>
  </si>
  <si>
    <t>Establishment of new military units or divisions focused on the use of advanced armament systems</t>
  </si>
  <si>
    <t>Deployment of military assets to strategic locations to showcase the increased armament capacity</t>
  </si>
  <si>
    <t>Use of military exercises to demonstrate the capabilities of new armament systems</t>
  </si>
  <si>
    <t>Increase in the size and capability of national defense forces as a result of enhanced armament capacity</t>
  </si>
  <si>
    <t>Improved military readiness through the integration of advanced weaponry and armament systems</t>
  </si>
  <si>
    <t>Coordination between military and industrial sectors to ensure the timely delivery of advanced armament systems</t>
  </si>
  <si>
    <t>Media coverage of the government’s efforts to enhance armament capacity and military strength</t>
  </si>
  <si>
    <t>Public government statements on the rationale behind increasing armament capacity and military power</t>
  </si>
  <si>
    <t>International media portrayal of the national expansion of armament capacity and its implications for global security</t>
  </si>
  <si>
    <t>Use of media to justify the expansion of armament capacity in the context of national security needs</t>
  </si>
  <si>
    <t>Reports on the national defense strategy and its focus on strengthening armament capabilities</t>
  </si>
  <si>
    <t>Use of social media to promote the benefits of increased armament capacity for national security</t>
  </si>
  <si>
    <t>Dissemination of government narratives on the importance of military modernization and armament enhancement</t>
  </si>
  <si>
    <t>International media discussions on the risks and benefits of national increases in armament capacity</t>
  </si>
  <si>
    <t>Dissemination of national security strategies focusing on the importance of armament capacity for self-defense</t>
  </si>
  <si>
    <t>Media portrayal of the country’s military readiness and enhanced armament capacity as a deterrent to potential adversaries</t>
  </si>
  <si>
    <t>National government's official announcement or justification for increasing nuclear armament capacity</t>
  </si>
  <si>
    <t>International diplomatic reactions to the expansion of a nation's nuclear armament capacity</t>
  </si>
  <si>
    <t>Changes in national security policy to include or prioritise the development of nuclear armament capabilities</t>
  </si>
  <si>
    <t>Statements by national leaders defending or promoting the increase in nuclear armament capacity</t>
  </si>
  <si>
    <t>Creation or adjustment of legal frameworks to accommodate or regulate the enhancement of nuclear capabilities</t>
  </si>
  <si>
    <t>Increase in military and diplomatic alliances as a result of expanded nuclear capabilities</t>
  </si>
  <si>
    <t>International negotiations to limit or control nuclear armament in response to capacity increases</t>
  </si>
  <si>
    <t>Shifts in national and regional security paradigms due to the increase in nuclear armament capacity</t>
  </si>
  <si>
    <t>Heightened tensions or competition with other nations due to the perceived threat of increased nuclear capacity</t>
  </si>
  <si>
    <t>International condemnation or support for the expansion of nuclear armament capacity</t>
  </si>
  <si>
    <t>Increase in national military spending to support the development and maintenance of nuclear armament capabilities</t>
  </si>
  <si>
    <t>Impact on international trade relations due to increased nuclear armament capacity and associated security risks</t>
  </si>
  <si>
    <t>Decrease in foreign investment from countries concerned about the proliferation risks tied to nuclear armament capacity</t>
  </si>
  <si>
    <t>Shift in local or global economic markets in response to the perception of greater nuclear threats</t>
  </si>
  <si>
    <t>Financial losses due to potential sanctions or embargoes imposed on countries increasing nuclear armament capacity</t>
  </si>
  <si>
    <t>Increase in demand for advanced military technologies or nuclear-related industries as a result of enhanced capabilities</t>
  </si>
  <si>
    <t>Changes in international energy markets as a result of nuclear armament capacity increases and related policy shifts</t>
  </si>
  <si>
    <t>Increase in government spending on research, development, and infrastructure for nuclear armament capabilities</t>
  </si>
  <si>
    <t>Decrease in economic cooperation or partnerships with countries perceived as proliferating nuclear weapons</t>
  </si>
  <si>
    <t>Financial support for local military and defence contractors benefiting from nuclear armament capacity expansion</t>
  </si>
  <si>
    <t>Deployment of military forces to protect or secure new nuclear armament facilities and assets</t>
  </si>
  <si>
    <t>Increase in nuclear deterrence capabilities through the expansion of nuclear weapon stockpiles and delivery systems</t>
  </si>
  <si>
    <t>Development and testing of new nuclear weapons or delivery systems to strengthen armament capacity</t>
  </si>
  <si>
    <t>Use of military intelligence to monitor international reactions and developments related to nuclear armament</t>
  </si>
  <si>
    <t>Coordination with allied countries to enhance nuclear armament capabilities and strategic deterrence</t>
  </si>
  <si>
    <t>Deployment of strategic forces capable of nuclear retaliation or defence in response to external threats</t>
  </si>
  <si>
    <t>Expansion of nuclear-capable forces, such as submarines, bombers, or missile systems, to project power</t>
  </si>
  <si>
    <t>Strengthening of nuclear command and control systems to manage and safeguard expanded nuclear capabilities</t>
  </si>
  <si>
    <t>Engagement in arms control talks or disarmament discussions to balance nuclear armament capacity with international diplomacy</t>
  </si>
  <si>
    <t>Increase in military readiness and drills simulating nuclear response scenarios or contingencies</t>
  </si>
  <si>
    <t>Media coverage of the national increase in nuclear armament capacity and its potential implications</t>
  </si>
  <si>
    <t>International media debates on the ethics and risks of expanding nuclear armament capacities</t>
  </si>
  <si>
    <t>Use of government-controlled media to justify or explain the need for increased nuclear armament capacity</t>
  </si>
  <si>
    <t>Reports on the international security implications of nuclear armament capacity increases</t>
  </si>
  <si>
    <t>International media reactions to the strategic shift caused by the enhancement of nuclear capabilities</t>
  </si>
  <si>
    <t>Use of social media to discuss or critique the expansion of nuclear armament capacity and its consequences</t>
  </si>
  <si>
    <t>Dissemination of information about the national security benefits and risks of increased nuclear armament capacity</t>
  </si>
  <si>
    <t>International NGO statements on the potential humanitarian and environmental risks of expanded nuclear weaponry</t>
  </si>
  <si>
    <t>Media reports on global efforts to control or limit nuclear armament in response to national increases</t>
  </si>
  <si>
    <t>Use of media to inform the public about government actions related to nuclear non-proliferation or arms control efforts</t>
  </si>
  <si>
    <t>National government's statements regarding the impact of foreign military presence on national sovereignty</t>
  </si>
  <si>
    <t>International diplomatic reactions to the intimidation caused by foreign military presence in the region</t>
  </si>
  <si>
    <t>Shifts in national security policy to counter the intimidation posed by foreign military forces</t>
  </si>
  <si>
    <t>Creation of legal frameworks or national security measures in response to the foreign military presence</t>
  </si>
  <si>
    <t>Increase in military alliances or coalitions aimed at countering the effects of foreign military intimidation</t>
  </si>
  <si>
    <t>Statements by national leaders condemning or warning against the intimidation tactics of foreign military forces</t>
  </si>
  <si>
    <t>Use of international diplomatic forums to raise concerns about foreign military intimidation</t>
  </si>
  <si>
    <t>Changes in bilateral relations with countries hosting foreign military forces perceived as intimidating</t>
  </si>
  <si>
    <t>Increase in national defense spending to counteract or deter foreign military intimidation</t>
  </si>
  <si>
    <t>International calls for peace and de-escalation in areas affected by intimidating foreign military forces</t>
  </si>
  <si>
    <t>Impact on local economies due to heightened security risks caused by foreign military intimidation</t>
  </si>
  <si>
    <t>Decrease in foreign direct investment in regions with a significant foreign military presence</t>
  </si>
  <si>
    <t>Shifts in business operations as a result of perceived risks from foreign military forces in the area</t>
  </si>
  <si>
    <t>Increase in the costs of goods and services due to the instability caused by foreign military intimidation</t>
  </si>
  <si>
    <t>Impact on local industries, particularly those related to infrastructure or natural resources, due to foreign military presence</t>
  </si>
  <si>
    <t>Decrease in international trade flows to and from regions affected by foreign military intimidation</t>
  </si>
  <si>
    <t>Increase in insurance premiums for businesses and infrastructure in regions exposed to foreign military presence</t>
  </si>
  <si>
    <t>Financial losses in the tourism sector due to instability or fear caused by foreign military intimidation</t>
  </si>
  <si>
    <t>Changes in local consumer behaviour as a result of heightened security concerns linked to foreign military forces</t>
  </si>
  <si>
    <t>Shifts in government spending priorities to focus on countering the economic impact of foreign military intimidation</t>
  </si>
  <si>
    <t>Deployment of national military forces to monitor, deter, or respond to foreign military presence in the region</t>
  </si>
  <si>
    <t>Increase in defensive military posture, including military drills and strategic deployments, in response to foreign intimidation</t>
  </si>
  <si>
    <t>Coordination between national forces and allied militaries to deter or respond to intimidating foreign military presence</t>
  </si>
  <si>
    <t>Expansion of military infrastructure to counter foreign military operations perceived as threatening</t>
  </si>
  <si>
    <t>Engagement in joint military operations with allies to project force and prevent foreign military intimidation</t>
  </si>
  <si>
    <t>Strengthening of border security and airspace control to prevent foreign military incursions or intimidation</t>
  </si>
  <si>
    <t>Use of military diplomacy to engage in talks with foreign powers about the implications of their military presence</t>
  </si>
  <si>
    <t>Deployment of special forces to monitor and, if necessary, sabotage the operations of foreign military units</t>
  </si>
  <si>
    <t>Use of military intelligence to track the activities and intentions of foreign military forces in the region</t>
  </si>
  <si>
    <t>Engagement in asymmetric or unconventional warfare tactics to neutralize the intimidation effect of foreign military presence</t>
  </si>
  <si>
    <t>Media coverage of the foreign military presence and its potential to intimidate or destabilize the region</t>
  </si>
  <si>
    <t>Public government statements highlighting the negative impact of foreign military forces on national security</t>
  </si>
  <si>
    <t>International media portrayal of the foreign military presence as an act of intimidation or aggression</t>
  </si>
  <si>
    <t>Use of social media to organize or mobilize public resistance against the intimidation of foreign military presence</t>
  </si>
  <si>
    <t>Dissemination of information regarding the national government's diplomatic and military responses to foreign intimidation</t>
  </si>
  <si>
    <t>International NGO reports on the human rights implications of foreign military intimidation</t>
  </si>
  <si>
    <t>Use of media to inform the public about the potential consequences of foreign military intimidation for national sovereignty</t>
  </si>
  <si>
    <t>Reporting on the geopolitical motivations behind foreign military deployments in regions perceived as intimidated</t>
  </si>
  <si>
    <t>Media focus on local protests or civil unrest in response to foreign military presence and intimidation</t>
  </si>
  <si>
    <t>International media discussions on the effectiveness of deterrence or de-escalation measures against foreign military intimidation</t>
  </si>
  <si>
    <t>National government policies or regulations that obstruct foreign logistical operations</t>
  </si>
  <si>
    <t>Changes in national foreign policy that prioritize domestic control over international logistics</t>
  </si>
  <si>
    <t>Diplomatic efforts to justify and defend the obstruction of foreign logistical operations</t>
  </si>
  <si>
    <t>Increase in international tensions or disputes due to obstructed foreign logistical movements</t>
  </si>
  <si>
    <t>Shifts in diplomatic relations with countries affected by the obstruction of logistical operations</t>
  </si>
  <si>
    <t>Impact on national reputation and diplomatic credibility due to the obstruction of foreign logistical flows</t>
  </si>
  <si>
    <t>Engagement in international legal or diplomatic forums to resolve the issues related to obstructed logistical operations</t>
  </si>
  <si>
    <t>Formation of political movements or public support for the national stance on obstructing foreign logistical operations</t>
  </si>
  <si>
    <t>Increase in national security or military readiness to defend against the consequences of obstructing foreign logistics</t>
  </si>
  <si>
    <t>Reactions from international organizations, such as the UN, regarding the obstruction of foreign logistics</t>
  </si>
  <si>
    <t>Impact on national trade and supply chains due to the obstruction of foreign logistical operations</t>
  </si>
  <si>
    <t>Increase in the cost of goods and services due to the disruption of international trade flows</t>
  </si>
  <si>
    <t>Reduction in foreign direct investment as a result of obstructed logistical operations and trade disruptions</t>
  </si>
  <si>
    <t>Impact on domestic industries dependent on international supply chains affected by the obstruction</t>
  </si>
  <si>
    <t>Increase in domestic production to compensate for disrupted foreign logistics, possibly raising national production costs</t>
  </si>
  <si>
    <t>Decrease in exports or imports due to logistical disruptions in international trade routes</t>
  </si>
  <si>
    <t>Shifts in international trade agreements due to the obstruction of foreign logistical movements</t>
  </si>
  <si>
    <t>Impact on international shipping and transportation industries as a result of obstructed operations</t>
  </si>
  <si>
    <t>Increase in government spending to mitigate the effects of disrupted foreign logistical operations</t>
  </si>
  <si>
    <t>Changes in the competitive landscape for national businesses affected by the obstruction of foreign logistical operations</t>
  </si>
  <si>
    <t>Deployment of military forces to secure national infrastructure from the consequences of obstructed logistical operations</t>
  </si>
  <si>
    <t>Coordination between military and law enforcement agencies to monitor and control the impact of disrupted foreign logistics</t>
  </si>
  <si>
    <t>Use of military intelligence to track and prevent foreign logistics operations from bypassing national obstructions</t>
  </si>
  <si>
    <t>Deployment of military assets to protect critical national infrastructure affected by the disruption of foreign logistics</t>
  </si>
  <si>
    <t>Reinforcement of strategic positions to control the flow of goods and materials during obstructed foreign logistics</t>
  </si>
  <si>
    <t>Engagement in military operations to ensure national security in response to international logistical disruptions</t>
  </si>
  <si>
    <t>Use of military logistics and transport capabilities to compensate for the obstruction of foreign logistical operations</t>
  </si>
  <si>
    <t>Protection of key resources and industries from external threats arising due to the disruption of foreign logistical operations</t>
  </si>
  <si>
    <t>Deployment of peacekeeping forces to manage conflict or unrest resulting from the obstruction of foreign logistics</t>
  </si>
  <si>
    <t>Increase in military cooperation with allies to ensure security and facilitate alternative logistics routes</t>
  </si>
  <si>
    <t>Media coverage of the government’s actions to obstruct foreign logistical operations and their impact</t>
  </si>
  <si>
    <t>International media portrayal of the consequences of obstructed foreign logistical operations on global trade</t>
  </si>
  <si>
    <t>Dissemination of government messages to explain the rationale behind obstructing foreign logistical operations</t>
  </si>
  <si>
    <t>International reports on the diplomatic and economic consequences of logistical disruptions caused by obstruction</t>
  </si>
  <si>
    <t>Use of media to justify the national government’s actions regarding foreign logistical operations</t>
  </si>
  <si>
    <t>Media campaigns to educate the public about the reasons for obstructing foreign logistics and the benefits of national control</t>
  </si>
  <si>
    <t>Use of social media to mobilize support for the national stance on obstructing foreign logistical operations</t>
  </si>
  <si>
    <t>International reactions to the national government's actions, including legal or economic measures in response</t>
  </si>
  <si>
    <t>Dissemination of information to the international community regarding the impact of obstructed foreign logistics on national interests</t>
  </si>
  <si>
    <t>Reports on the global consequences of obstructing foreign logistical operations, including trade disruptions and diplomatic tensions</t>
  </si>
  <si>
    <t>National government's policies promoting regional economic integration and connectivity</t>
  </si>
  <si>
    <t>International diplomatic agreements aimed at enhancing regional economic connectivity</t>
  </si>
  <si>
    <t>Shifts in national foreign policy to prioritize regional trade and economic cooperation</t>
  </si>
  <si>
    <t>Creation of legal frameworks or agreements to support regional economic connectivity</t>
  </si>
  <si>
    <t>Statements by national leaders advocating for stronger regional economic ties and collaboration</t>
  </si>
  <si>
    <t>Increase in regional economic summits, conferences, or dialogues to foster economic connectivity</t>
  </si>
  <si>
    <t>Changes in diplomatic relations with neighbouring countries to improve regional economic integration</t>
  </si>
  <si>
    <t>Formation of economic partnerships or alliances to strengthen regional economic connectivity</t>
  </si>
  <si>
    <t>Adjustment in regional governance or institutions to support cross-border economic initiatives</t>
  </si>
  <si>
    <t>International efforts to reduce trade barriers and enhance economic cooperation in the region</t>
  </si>
  <si>
    <t>Increase in cross-border trade volume as a result of enhanced regional economic connectivity</t>
  </si>
  <si>
    <t>Improvement in local businesses’ access to regional markets due to stronger economic ties</t>
  </si>
  <si>
    <t>Increase in foreign direct investment in the region due to improved economic connectivity</t>
  </si>
  <si>
    <t>Shifts in supply chains to optimize regional connectivity and reduce logistical costs</t>
  </si>
  <si>
    <t>Financial growth in sectors benefiting from regional integration, such as transportation and logistics</t>
  </si>
  <si>
    <t>Increase in the mobility of goods, services, and labour across regional borders due to improved connectivity</t>
  </si>
  <si>
    <t>Expansion of regional infrastructure, such as transportation, energy, and digital connectivity networks</t>
  </si>
  <si>
    <t>Decrease in the cost of goods and services as a result of reduced barriers to regional trade</t>
  </si>
  <si>
    <t>Improvement in regional economic stability due to deeper economic integration</t>
  </si>
  <si>
    <t>Increase in regional economic resilience to external shocks through strengthened economic ties</t>
  </si>
  <si>
    <t>Deployment of military resources to secure key infrastructure that facilitates regional economic connectivity</t>
  </si>
  <si>
    <t>Coordination between military forces of regional allies to ensure the protection of trade routes and infrastructure</t>
  </si>
  <si>
    <t>Engagement in regional peacekeeping or stabilisation operations to maintain a secure environment for economic activities</t>
  </si>
  <si>
    <t>Use of military logistics to support the transport of goods and services across regional borders</t>
  </si>
  <si>
    <t>Strengthening of border security to facilitate smooth cross-border trade and regional economic integration</t>
  </si>
  <si>
    <t>Deployment of strategic military units to protect vital regional infrastructure such as ports and airports</t>
  </si>
  <si>
    <t>Coordination with law enforcement and customs agencies to streamline regional trade and reduce illegal activities</t>
  </si>
  <si>
    <t>Engagement in joint military exercises to build trust and enhance security cooperation within the region</t>
  </si>
  <si>
    <t>Deployment of special forces to safeguard critical economic assets and infrastructure in the region</t>
  </si>
  <si>
    <t>Use of military intelligence to track and secure economic activity across regional borders</t>
  </si>
  <si>
    <t>Media coverage of regional economic connectivity efforts and their benefits for economic development</t>
  </si>
  <si>
    <t>Public government statements on initiatives to enhance regional economic cooperation and connectivity</t>
  </si>
  <si>
    <t>International media reports on successful examples of regional economic integration and cooperation</t>
  </si>
  <si>
    <t>Use of media to highlight the economic opportunities created by regional connectivity for local businesses</t>
  </si>
  <si>
    <t>Dissemination of information on new trade agreements or partnerships that enhance regional economic ties</t>
  </si>
  <si>
    <t>Reports on the improvement of regional transportation, energy, and telecommunications infrastructure</t>
  </si>
  <si>
    <t>Use of social media to promote regional economic integration and its impact on local communities</t>
  </si>
  <si>
    <t>International NGO reports on the positive effects of regional economic connectivity on poverty reduction and social development</t>
  </si>
  <si>
    <t>Media focus on the role of regional organisations in fostering economic connectivity and integration</t>
  </si>
  <si>
    <t>Dissemination of success stories from businesses and industries benefiting from improved regional economic connectivity</t>
  </si>
  <si>
    <t>Government responses to the creation and implementation of a formalized diplomatic code of conduct</t>
  </si>
  <si>
    <t>Shifts in national foreign policy to reflect adherence to a new formalized diplomatic code of conduct</t>
  </si>
  <si>
    <t>Increase in government efforts to educate and train diplomats on the new formalized diplomatic code of conduct</t>
  </si>
  <si>
    <t>Political discussions or debates on the effectiveness and impact of formalizing diplomatic conduct on international relations</t>
  </si>
  <si>
    <t>Reactions from opposition parties regarding the creation or enforcement of a formalized diplomatic code of conduct</t>
  </si>
  <si>
    <t>International diplomatic reactions to the establishment of the country’s formalized diplomatic code of conduct</t>
  </si>
  <si>
    <t>Creation of diplomatic frameworks to ensure compliance with the formalized code of conduct in bilateral and multilateral contexts</t>
  </si>
  <si>
    <t>Impact on diplomatic relations due to the establishment of clear expectations for conduct between states</t>
  </si>
  <si>
    <t>Increase in transparency and accountability within the foreign ministry regarding diplomatic practices and interactions</t>
  </si>
  <si>
    <t>Impact on national reputation and soft power as a result of the formalized diplomatic code of conduct</t>
  </si>
  <si>
    <t>Economic impact of a formalized diplomatic code of conduct on trade negotiations and international economic agreements</t>
  </si>
  <si>
    <t>Shifts in national economic policies or strategies to align with the principles of a formalized diplomatic code of conduct</t>
  </si>
  <si>
    <t>Increase in foreign investment or trade partnerships due to improved diplomatic relations and standardized conduct</t>
  </si>
  <si>
    <t>Decrease in uncertainty in international markets due to the clear framework provided by the formalized diplomatic code of conduct</t>
  </si>
  <si>
    <t>Financial impact of government spending on initiatives or programs to promote and enforce the new diplomatic code of conduct</t>
  </si>
  <si>
    <t>Impact on the business environment due to the establishment of clearer and more predictable diplomatic relations</t>
  </si>
  <si>
    <t>Shifts in the global financial landscape as a result of enhanced diplomatic engagements and improved international cooperation</t>
  </si>
  <si>
    <t>Financial consequences of improved bilateral or multilateral trade agreements facilitated by the code of conduct</t>
  </si>
  <si>
    <t>Increase in international trade flows due to strengthened diplomatic ties fostered by the formalized code of conduct</t>
  </si>
  <si>
    <t>Increase in corporate investment or business ventures arising from stronger diplomatic relations based on formalized conduct</t>
  </si>
  <si>
    <t>Shifts in military strategy or defense policies due to the establishment of a formalized diplomatic code of conduct</t>
  </si>
  <si>
    <t>Coordination between military and diplomatic channels to ensure consistency in approach under the new diplomatic code</t>
  </si>
  <si>
    <t>Increase in military cooperation or joint operations with countries adhering to the formalized diplomatic code of conduct</t>
  </si>
  <si>
    <t>Deployment of military personnel to assist in the implementation of diplomatic policies related to the new code of conduct</t>
  </si>
  <si>
    <t>Increase in military-to-military exchanges or discussions as a result of improved diplomatic relations under the formalized code</t>
  </si>
  <si>
    <t>Shifts in military alliances or defense cooperation as a result of clearer diplomatic guidelines and conduct</t>
  </si>
  <si>
    <t>Coordination between military, intelligence, and diplomatic agencies to enhance the implementation of the formalized code of conduct</t>
  </si>
  <si>
    <t>Strengthened international military collaborations due to shared adherence to formalized diplomatic standards and codes</t>
  </si>
  <si>
    <t>Deployment of military peacekeeping or monitoring units to support diplomatic initiatives and maintain relations based on the new code</t>
  </si>
  <si>
    <t>Increase in defense spending to support diplomatic engagement missions or international peacekeeping efforts under the formalized code</t>
  </si>
  <si>
    <t>Media coverage of the creation and implementation of the formalized diplomatic code of conduct and its impact on global relations</t>
  </si>
  <si>
    <t>Government statements explaining the principles, benefits, and objectives of the formalized diplomatic code of conduct</t>
  </si>
  <si>
    <t>International media portrayal of the country’s formalized diplomatic code and its effects on global diplomacy</t>
  </si>
  <si>
    <t>Use of media to promote public understanding of the diplomatic code of conduct and its role in international relations</t>
  </si>
  <si>
    <t>Media campaigns aimed at building domestic support for the government’s diplomatic initiatives under the formalized code</t>
  </si>
  <si>
    <t>Dissemination of information about the formalized diplomatic code of conduct to international organizations and foreign governments</t>
  </si>
  <si>
    <t>Use of social media to engage the public in discussions on the benefits and application of the new diplomatic code</t>
  </si>
  <si>
    <t>Press conferences or media briefings to inform citizens about the development of the diplomatic code and its expected outcomes</t>
  </si>
  <si>
    <t>International news coverage of the country’s role in setting diplomatic standards through the formalized code of conduct</t>
  </si>
  <si>
    <t>Reports on the implementation of the formalized diplomatic code and its impact on bilateral or multilateral diplomatic relations</t>
  </si>
  <si>
    <t>National government's commitment to resolving disputes through diplomatic and peaceful means</t>
  </si>
  <si>
    <t>International diplomatic initiatives to facilitate the peaceful settlement of disputes</t>
  </si>
  <si>
    <t>Shifts in foreign policy to prioritise peaceful conflict resolution and negotiation</t>
  </si>
  <si>
    <t>Creation of legal frameworks or diplomatic protocols to support peaceful dispute resolution</t>
  </si>
  <si>
    <t>Statements by national leaders advocating for dialogue and peaceful solutions to conflicts</t>
  </si>
  <si>
    <t>Formation of international mediation or arbitration efforts to facilitate peaceful settlements</t>
  </si>
  <si>
    <t>Increase in multilateral negotiations and dialogues to address contentious issues peacefully</t>
  </si>
  <si>
    <t>Increase in trust-building measures between conflicting parties to encourage peaceful resolutions</t>
  </si>
  <si>
    <t>Adjustment in diplomatic relations with parties involved in disputes to foster cooperation and peaceful settlement</t>
  </si>
  <si>
    <t>International recognition of efforts to settle disputes peacefully through peaceful mechanisms like the UN or other regional organisations</t>
  </si>
  <si>
    <t>Increase in cross-border trade and investment as a result of peaceful dispute resolution</t>
  </si>
  <si>
    <t>Reduction in the costs of security and conflict management due to peaceful dispute settlement</t>
  </si>
  <si>
    <t>Improvement in local economies and businesses as a result of peaceful resolutions to regional disputes</t>
  </si>
  <si>
    <t>Increase in foreign direct investment due to the stability created by peaceful dispute resolution</t>
  </si>
  <si>
    <t>Shifts in regional economic cooperation as a result of the peaceful resolution of disputes</t>
  </si>
  <si>
    <t>Decrease in the cost of doing business in previously unstable regions after the peaceful settlement of disputes</t>
  </si>
  <si>
    <t>Improvement in regional infrastructure development due to peace and cooperation between disputing parties</t>
  </si>
  <si>
    <t>Increase in regional economic stability following the peaceful resolution of disputes</t>
  </si>
  <si>
    <t>Financial growth in sectors benefiting from improved diplomatic relations after dispute settlement</t>
  </si>
  <si>
    <t>Increase in confidence in the local and international markets due to peaceful dispute resolution</t>
  </si>
  <si>
    <t>Reduction in military deployments in regions where disputes have been peacefully resolved</t>
  </si>
  <si>
    <t>Coordination between military and diplomatic forces to ensure the stability of peaceful dispute settlements</t>
  </si>
  <si>
    <t>Use of peacekeeping forces to ensure compliance with the terms of peaceful dispute settlements</t>
  </si>
  <si>
    <t>Engagement in conflict prevention strategies and early warning mechanisms to maintain peace after dispute resolution</t>
  </si>
  <si>
    <t>Deployment of military resources to monitor the implementation of peace agreements in formerly disputed areas</t>
  </si>
  <si>
    <t>Support for regional stability efforts by providing non-combat military assistance after disputes are settled</t>
  </si>
  <si>
    <t>Reduction in border security tensions and military engagements in regions where disputes have been resolved peacefully</t>
  </si>
  <si>
    <t>Engagement in joint military exercises between previously conflicting parties to build trust and ensure peace</t>
  </si>
  <si>
    <t>Deployment of military personnel to assist in humanitarian aid and reconstruction efforts after peaceful settlements</t>
  </si>
  <si>
    <t>Use of military intelligence to monitor potential violations of peace agreements and ensure compliance</t>
  </si>
  <si>
    <t>Media coverage of successful peaceful dispute settlements and their benefits for international relations</t>
  </si>
  <si>
    <t>Public government statements emphasizing the commitment to peaceful conflict resolution and diplomacy</t>
  </si>
  <si>
    <t>International media reporting on the peaceful settlement of disputes and its impact on regional stability</t>
  </si>
  <si>
    <t>Use of media to educate the public on the importance of peaceful dispute settlement for national and global peace</t>
  </si>
  <si>
    <t>International NGO statements on the positive outcomes of peaceful dispute resolution for communities</t>
  </si>
  <si>
    <t>Use of media to showcase peacebuilding efforts and reconciliation processes after dispute resolution</t>
  </si>
  <si>
    <t>Dissemination of success stories and case studies on peaceful dispute settlement in international relations</t>
  </si>
  <si>
    <t>Media debates on the effectiveness of diplomatic negotiations and peaceful settlements in preventing conflict</t>
  </si>
  <si>
    <t>Reports on the role of international institutions in mediating and facilitating peaceful dispute resolutions</t>
  </si>
  <si>
    <t>Use of social media to promote peaceful dispute settlements and encourage dialogue in conflict zones</t>
  </si>
  <si>
    <t>Diplomatic
Means</t>
  </si>
  <si>
    <t>Diplomatic
Ways</t>
  </si>
  <si>
    <t>Bureaucrats</t>
  </si>
  <si>
    <t>Observance of bilateral relations</t>
  </si>
  <si>
    <t>Ministers</t>
  </si>
  <si>
    <t>Trading in influence</t>
  </si>
  <si>
    <t>Senators</t>
  </si>
  <si>
    <t>Diplomatic support</t>
  </si>
  <si>
    <t>Ambassadors</t>
  </si>
  <si>
    <t>Deliberate omission</t>
  </si>
  <si>
    <t>Diplomatic representative</t>
  </si>
  <si>
    <t>Discursive politics</t>
  </si>
  <si>
    <t>Politically influential figures</t>
  </si>
  <si>
    <t>Political campaign</t>
  </si>
  <si>
    <t>Legislative bodies</t>
  </si>
  <si>
    <t>Centralisation of power</t>
  </si>
  <si>
    <t>Judiciary</t>
  </si>
  <si>
    <t>Politics of reaffirmation</t>
  </si>
  <si>
    <t>International courts</t>
  </si>
  <si>
    <t>Expropriations</t>
  </si>
  <si>
    <t>International assemblies</t>
  </si>
  <si>
    <t>Lobbying</t>
  </si>
  <si>
    <t>Diplomatic channels</t>
  </si>
  <si>
    <t>Public incitement</t>
  </si>
  <si>
    <t>Forum</t>
  </si>
  <si>
    <t>Lawfare</t>
  </si>
  <si>
    <t>Constitution</t>
  </si>
  <si>
    <t>Denial of the exercise of rights</t>
  </si>
  <si>
    <t>Laws</t>
  </si>
  <si>
    <t>Coalitions</t>
  </si>
  <si>
    <t>Decrees</t>
  </si>
  <si>
    <t>Breakdown of bilateral relations</t>
  </si>
  <si>
    <t>Resolutions</t>
  </si>
  <si>
    <t>Non-observance of agreements</t>
  </si>
  <si>
    <t>Plans</t>
  </si>
  <si>
    <t>Termination of cooperation agreements</t>
  </si>
  <si>
    <t>Agreement</t>
  </si>
  <si>
    <t>Instrumentalisation of nationalism</t>
  </si>
  <si>
    <t>Speech</t>
  </si>
  <si>
    <t>Instrumentalisation of socialism</t>
  </si>
  <si>
    <t>Statement</t>
  </si>
  <si>
    <t>Instrumentalisation of populism</t>
  </si>
  <si>
    <t>Underlying political message</t>
  </si>
  <si>
    <t>Instrumentalisation of conservatism</t>
  </si>
  <si>
    <t>Public documents</t>
  </si>
  <si>
    <t>Political censorship</t>
  </si>
  <si>
    <t>National broadcast</t>
  </si>
  <si>
    <t>Isolationism</t>
  </si>
  <si>
    <t>Political symbols</t>
  </si>
  <si>
    <t>International integration</t>
  </si>
  <si>
    <t>Allies</t>
  </si>
  <si>
    <t>Instrumentalisation of religion</t>
  </si>
  <si>
    <t>Political opponents</t>
  </si>
  <si>
    <t>Generation of dependency</t>
  </si>
  <si>
    <t>Supportive electorate</t>
  </si>
  <si>
    <t>Bilateral summit</t>
  </si>
  <si>
    <t>Opposing electorate</t>
  </si>
  <si>
    <t>Neutral electorate</t>
  </si>
  <si>
    <t>Public opinion</t>
  </si>
  <si>
    <t>Attendance at events</t>
  </si>
  <si>
    <t>Power of veto</t>
  </si>
  <si>
    <t>Visas</t>
  </si>
  <si>
    <t>Religious followers</t>
  </si>
  <si>
    <t>Immigrants</t>
  </si>
  <si>
    <t>Informational
Means</t>
  </si>
  <si>
    <t>Informational  
Ways</t>
  </si>
  <si>
    <t>Intelligence agencies</t>
  </si>
  <si>
    <t>Narrative construction</t>
  </si>
  <si>
    <t>State-controlled news agencies</t>
  </si>
  <si>
    <t>Narrative influence</t>
  </si>
  <si>
    <t>Military cybersecurity teams</t>
  </si>
  <si>
    <t>Dissemination of alternative narratives</t>
  </si>
  <si>
    <t>The academy</t>
  </si>
  <si>
    <t>Dissemination of conspiracy theories</t>
  </si>
  <si>
    <t>Media outlets</t>
  </si>
  <si>
    <t>Event recontextualisation campaign</t>
  </si>
  <si>
    <t>National media outlets</t>
  </si>
  <si>
    <t>Visual testimony campaign</t>
  </si>
  <si>
    <t>International media outlets</t>
  </si>
  <si>
    <t>Audience attention redirection</t>
  </si>
  <si>
    <t>Press</t>
  </si>
  <si>
    <t>Use of subliminal information and symbolism</t>
  </si>
  <si>
    <t>Broadcasters</t>
  </si>
  <si>
    <t>Disinformation campaign</t>
  </si>
  <si>
    <t>Controlled news portals</t>
  </si>
  <si>
    <t>Propaganda campaigns</t>
  </si>
  <si>
    <t>Fact-checking platforms</t>
  </si>
  <si>
    <t>Media censorship</t>
  </si>
  <si>
    <t>Alternative media platforms</t>
  </si>
  <si>
    <t>Activation of international communication and influence networks</t>
  </si>
  <si>
    <t>Social media platforms</t>
  </si>
  <si>
    <t>Cyber operations against media</t>
  </si>
  <si>
    <t>Digital platforms</t>
  </si>
  <si>
    <t>Infiltration in forums and online communities</t>
  </si>
  <si>
    <t>Audio-visual content platforms</t>
  </si>
  <si>
    <t>Trend positioning on social media</t>
  </si>
  <si>
    <t>International dissemination platforms</t>
  </si>
  <si>
    <t>Viral content generation</t>
  </si>
  <si>
    <t>Transnational dissemination networks</t>
  </si>
  <si>
    <t>Facilitation of resistance communications</t>
  </si>
  <si>
    <t>Social networks</t>
  </si>
  <si>
    <t>Leakage of sensitive information</t>
  </si>
  <si>
    <t>Podcasts or digital audio channels</t>
  </si>
  <si>
    <t>Data and statistics manipulation</t>
  </si>
  <si>
    <t>Private messaging applications (WhatsApp, Telegram)</t>
  </si>
  <si>
    <t>Public opinion manipulation</t>
  </si>
  <si>
    <t>Forums or digital communities (Reddit, Quora)</t>
  </si>
  <si>
    <t>Media echo expansion</t>
  </si>
  <si>
    <t>Blogs</t>
  </si>
  <si>
    <t>Psychological operations</t>
  </si>
  <si>
    <t>Films and documentaries</t>
  </si>
  <si>
    <t>Propaganda dissemination operations</t>
  </si>
  <si>
    <t>Broadcast and communication devices</t>
  </si>
  <si>
    <t>Combined joint exercises</t>
  </si>
  <si>
    <t>Documents produced in support of the narrative</t>
  </si>
  <si>
    <t>Force demosntration</t>
  </si>
  <si>
    <t>Classified documents</t>
  </si>
  <si>
    <t>Civil-military operations</t>
  </si>
  <si>
    <t>Fake news</t>
  </si>
  <si>
    <t>Demonstrative signaling operations</t>
  </si>
  <si>
    <t>Journalist</t>
  </si>
  <si>
    <t>Harassment</t>
  </si>
  <si>
    <t>Influencers or digital content creators</t>
  </si>
  <si>
    <t>Shadowing</t>
  </si>
  <si>
    <t>Renowned or popular personalities</t>
  </si>
  <si>
    <t>Legal signalling</t>
  </si>
  <si>
    <t>Target audience</t>
  </si>
  <si>
    <t>Discursive denial of the exercise of rights</t>
  </si>
  <si>
    <t>Bots</t>
  </si>
  <si>
    <t>Public denial of rights claim</t>
  </si>
  <si>
    <t>Fake accounts</t>
  </si>
  <si>
    <t>Surveillance</t>
  </si>
  <si>
    <t>Technology for media control</t>
  </si>
  <si>
    <t>Strategic Intelligence gathering operations</t>
  </si>
  <si>
    <t>Censorship and surveillance systems</t>
  </si>
  <si>
    <t>Force confrontation</t>
  </si>
  <si>
    <t>Communication stations</t>
  </si>
  <si>
    <t>Harassing communications</t>
  </si>
  <si>
    <t>Restrictive measures</t>
  </si>
  <si>
    <t>Communications disruption</t>
  </si>
  <si>
    <t>Target information space</t>
  </si>
  <si>
    <t>Signal interference</t>
  </si>
  <si>
    <t>Target cognitive dimension</t>
  </si>
  <si>
    <t>Official publication</t>
  </si>
  <si>
    <t>AI-based predictive language systems</t>
  </si>
  <si>
    <t>Open claim</t>
  </si>
  <si>
    <t>Official Documents</t>
  </si>
  <si>
    <t>Public denial</t>
  </si>
  <si>
    <t>Formal complaint</t>
  </si>
  <si>
    <t>International transmition</t>
  </si>
  <si>
    <t>Territorial demarcation</t>
  </si>
  <si>
    <t>Sea demarcation</t>
  </si>
  <si>
    <t>Land demarcation</t>
  </si>
  <si>
    <t>Air demarcation</t>
  </si>
  <si>
    <t>Military
Means</t>
  </si>
  <si>
    <t>Military 
Ways</t>
  </si>
  <si>
    <t>Intelligence assets</t>
  </si>
  <si>
    <t>Offensive combat operations</t>
  </si>
  <si>
    <t>Navy</t>
  </si>
  <si>
    <t>Defensive combat operations</t>
  </si>
  <si>
    <t>Army</t>
  </si>
  <si>
    <t>Counterinsurgency operations</t>
  </si>
  <si>
    <t>Air Force</t>
  </si>
  <si>
    <t>Crisis response operations</t>
  </si>
  <si>
    <t>Special forces</t>
  </si>
  <si>
    <t>Covert operations</t>
  </si>
  <si>
    <t>Non-conventional forces</t>
  </si>
  <si>
    <t>Guerrilla support operations</t>
  </si>
  <si>
    <t>Security forces</t>
  </si>
  <si>
    <t>Foreign internal defence operations</t>
  </si>
  <si>
    <t>Host nation security forces</t>
  </si>
  <si>
    <t>Assassination operations</t>
  </si>
  <si>
    <t>Insurgent groups</t>
  </si>
  <si>
    <t>Mass killing operations</t>
  </si>
  <si>
    <t>Collaborators</t>
  </si>
  <si>
    <t>Attrition operations</t>
  </si>
  <si>
    <t>Target population</t>
  </si>
  <si>
    <t>Sabotage operations</t>
  </si>
  <si>
    <t>High-value individuals</t>
  </si>
  <si>
    <t>Essential infrastructure destruction operations</t>
  </si>
  <si>
    <t>Military communication technology</t>
  </si>
  <si>
    <t>Interdiction operations</t>
  </si>
  <si>
    <t>Communication channels</t>
  </si>
  <si>
    <t>Strategic attack operations</t>
  </si>
  <si>
    <t>Armed forces media</t>
  </si>
  <si>
    <t>Precision strike operations</t>
  </si>
  <si>
    <t>Critical infrastructure</t>
  </si>
  <si>
    <t>Blockade operations</t>
  </si>
  <si>
    <t>Target land spaces</t>
  </si>
  <si>
    <t>Anti-access operations</t>
  </si>
  <si>
    <t>Target airspaces</t>
  </si>
  <si>
    <t>Area denial operations</t>
  </si>
  <si>
    <t>Target maritime spaces</t>
  </si>
  <si>
    <t>Exclusion zone control operations</t>
  </si>
  <si>
    <t>Target space domain</t>
  </si>
  <si>
    <t>Sea control</t>
  </si>
  <si>
    <t>Target cyberspace</t>
  </si>
  <si>
    <t>Sea denial</t>
  </si>
  <si>
    <t>Nuclear arsenal</t>
  </si>
  <si>
    <t>Maritime platform construction</t>
  </si>
  <si>
    <t>Armament</t>
  </si>
  <si>
    <t>Occupation through ports, bases, and airfields</t>
  </si>
  <si>
    <t>Aircrafts</t>
  </si>
  <si>
    <t>Military operations contributing to sanctions</t>
  </si>
  <si>
    <t>Warships</t>
  </si>
  <si>
    <t>Cyber attack operations</t>
  </si>
  <si>
    <t>Militia</t>
  </si>
  <si>
    <t>Cyber espionage operations</t>
  </si>
  <si>
    <t>Tactical Intelligence gathering operations</t>
  </si>
  <si>
    <t>Production and development of armament</t>
  </si>
  <si>
    <t>Nuclear deterrence</t>
  </si>
  <si>
    <t>Showing the flag</t>
  </si>
  <si>
    <t>Strategic weapon placed into active service</t>
  </si>
  <si>
    <t>Nuclear weapons developed and produced</t>
  </si>
  <si>
    <t>Nuclear warships, aircraft, and submarines produced</t>
  </si>
  <si>
    <t>Economic
Means</t>
  </si>
  <si>
    <t>Economic
Ways</t>
  </si>
  <si>
    <t>International trade</t>
  </si>
  <si>
    <t>Debt accumulation</t>
  </si>
  <si>
    <t>Investment funds</t>
  </si>
  <si>
    <t>Financial dependence</t>
  </si>
  <si>
    <t>Financial markets</t>
  </si>
  <si>
    <t>Facilitation of financing</t>
  </si>
  <si>
    <t>Foreign exchange markets</t>
  </si>
  <si>
    <t>Closure of financing</t>
  </si>
  <si>
    <t>Retail market</t>
  </si>
  <si>
    <t>Limitation of transfers</t>
  </si>
  <si>
    <t>Commodity markets</t>
  </si>
  <si>
    <t>Fiscal pressure</t>
  </si>
  <si>
    <t>Global markets</t>
  </si>
  <si>
    <t>Tariff burden</t>
  </si>
  <si>
    <t>International banking system</t>
  </si>
  <si>
    <t>Reduction of subsidies</t>
  </si>
  <si>
    <t>National banking system</t>
  </si>
  <si>
    <t>Economic subsidy</t>
  </si>
  <si>
    <t>Foreign trade system</t>
  </si>
  <si>
    <t>Economic sanctions</t>
  </si>
  <si>
    <t>Public services infrastructure</t>
  </si>
  <si>
    <t>Price manipulation</t>
  </si>
  <si>
    <t>Fiscal systems</t>
  </si>
  <si>
    <t>Stock market manipulation</t>
  </si>
  <si>
    <t>Monetary systems</t>
  </si>
  <si>
    <t>Domestic market manipulation</t>
  </si>
  <si>
    <t>International financial institutions</t>
  </si>
  <si>
    <t>Trade blockade</t>
  </si>
  <si>
    <t>International payment systems</t>
  </si>
  <si>
    <t>Economic boycott</t>
  </si>
  <si>
    <t>Transport infrastructure</t>
  </si>
  <si>
    <t>Market access prohibition</t>
  </si>
  <si>
    <t>Energy infrastructure</t>
  </si>
  <si>
    <t>Trade disruption</t>
  </si>
  <si>
    <t>Industrial infrastructure</t>
  </si>
  <si>
    <t>Foreign investment restrictions</t>
  </si>
  <si>
    <t>Technological infrastructure</t>
  </si>
  <si>
    <t>Withdrawal of investments</t>
  </si>
  <si>
    <t>Logistics and supply systems</t>
  </si>
  <si>
    <t>Asset freezing</t>
  </si>
  <si>
    <t>Critical supply distribution systems</t>
  </si>
  <si>
    <t>Resource restriction</t>
  </si>
  <si>
    <t>Trade routes</t>
  </si>
  <si>
    <t>Technological restriction</t>
  </si>
  <si>
    <t>Commercial hubs</t>
  </si>
  <si>
    <t>Expansion of critical infrastructure</t>
  </si>
  <si>
    <t>Free trade zones</t>
  </si>
  <si>
    <t>Economic redistribution</t>
  </si>
  <si>
    <t>Commodities</t>
  </si>
  <si>
    <t>Consumption stimulus</t>
  </si>
  <si>
    <t>Demography</t>
  </si>
  <si>
    <t>Population incentive</t>
  </si>
  <si>
    <t>Labour force</t>
  </si>
  <si>
    <t>Aerial and maritime logistics blockade</t>
  </si>
  <si>
    <t>Investors</t>
  </si>
  <si>
    <t>Regional economic integration</t>
  </si>
  <si>
    <t>Suppliers</t>
  </si>
  <si>
    <t>Key economic actors</t>
  </si>
  <si>
    <t>Business leaders</t>
  </si>
  <si>
    <t>Economic decision-makers</t>
  </si>
  <si>
    <t>Central banks</t>
  </si>
  <si>
    <t>Fishing vessels</t>
  </si>
  <si>
    <t>State-Owned Enterprises (SOEs)</t>
  </si>
  <si>
    <t>Fact ID</t>
  </si>
  <si>
    <t>Source URL</t>
  </si>
  <si>
    <t>Query</t>
  </si>
  <si>
    <t>Date of the Fact</t>
  </si>
  <si>
    <t>Text</t>
  </si>
  <si>
    <t>Effect ID</t>
  </si>
  <si>
    <t>Int. of For.</t>
  </si>
  <si>
    <t>Inst</t>
  </si>
  <si>
    <t>Strategic Effect (Top 3)</t>
  </si>
  <si>
    <t>Indicators (Top 2)</t>
  </si>
  <si>
    <t>Ways (Top 4)</t>
  </si>
  <si>
    <t>Means (Top 4)</t>
  </si>
  <si>
    <t>V. H.</t>
  </si>
  <si>
    <t>H</t>
  </si>
  <si>
    <t>L</t>
  </si>
  <si>
    <t>War-Peace (x)</t>
  </si>
  <si>
    <t>Direct-Indirect (y)</t>
  </si>
  <si>
    <t>Leg. - Illeg.(z)</t>
  </si>
  <si>
    <t>Conceptual Space</t>
  </si>
  <si>
    <t>Threshold</t>
  </si>
  <si>
    <t>Conflcit-Comp</t>
  </si>
  <si>
    <t>01</t>
  </si>
  <si>
    <t>https://theaviationgeekclub.com/when-china-took-control-of-the-paracel-islands-after-defeating-south-vietnam-the-us-did-not-lend-help-to-the-south-vietnamese/</t>
  </si>
  <si>
    <t>2026-01-18</t>
  </si>
  <si>
    <t>1973-01</t>
  </si>
  <si>
    <t>When China took control of the Paracel Islands after defeating South Vietnam (The US did not lend help to the South Vietnamese)
By Dario Leone
Oct 17 2023
Sponsored by: Helion &amp; Company
In this article:
Paracel Islands had been claimed by South Vietnam and China since the departure of the French from their Indochina colony in 1955.
A new nature of the relationship between the US and China
Paracel Islands contested
South Vietnamese seizes six islands in the Spratlys
Countering China
Removing Chinese flags
The battle rages for 40 minutes
The US don’t not lend help to the South Vietnamese
China occupies Paracel Islands
A plan to reconquest Paracel Islands
Paracel Islands had been claimed by South Vietnam and China since the departure of the French from their Indochina colony in 1955.
When China took control of the Paracel Islands after defeating South Vietnam (The US did not lend help to the South Vietnamese)
The Paracel Islands are surrounded by productive fishing grounds and by potential oil and gas reserves. In 1932, French Indochina annexed the islands and set up a weather station on Pattle Island; maintenance was continued by its successor, Vietnam.
Advertise
A year after the Paris peace accord had been signed on Jan. 17, 1973, peace had still not been achieved in Vietnam. During that period, the North Vietnamese continued their attacks now that the US had completely withdrawn their forces, with the definitive conquest of South Vietnam as the goal. The South Vietnamese forces’ erosion in the field increased in the face of a series of concerted North Vietnamese offensives and as drastic American aid reduction began to impact heavily on their ability to wage war.
A new nature of the relationship between the US and China
As told by Albert Grandolini in his book Target Saigon 1973-75 Volume 2: The Fall of South Vietnam The Beginning of the End January 1974-March 1975, as the months passed, the Saigon government of President Nguyen Van Thieu still hoped – in a clear case of wishful thinking – that the new détente policy that Washington had developed with Moscow and Beijing would lead to some leverage on their part China, towards their North Vietnamese ally, restraining them in their desire to conclude the conflict militarily.
But even that last hope would be shattered by an unexpected naval incident in the Paracel Islands that revealed the new nature of the relationship that was developing between the US and China; the beginning of an unwritten alliance against the Soviet Union within the wider context of the Cold War.
Paracel Islands contested
Since the departure of the French from their Indochina colony in 1955, the contested Paracel Islands had been claimed by South Vietnam and China. They are roughly equidistant from both countries: 300km south of Yuli, Hainan Island, and 370km east of Da Nang. The archipelago is divided into two island groups: to the northeast is the Amphitrite Group, with Woody Island the largest feature; to the southwest is the Crescent Group, with the main Pattle, Money and Robert Islands on the western side and Drummond, Duncan and Palm Islands on the eastern side. About 80km of water separates the Amphitrite and Crescent Groups. Since 1959, the South Vietnamese had implanted small outposts on the Crescent Group, while Chinese had a small base manned by militia on Woody Island of the Amphitrite Group. Until 1973, both sides made episodic naval patrols to reassert their rights. However, with the prospect of oil deposits in the area, Saigon granted permission for drilling to Western companies.
South Vietnamese seizes six islands in the Spratlys
China, too, began drilling an oil well on Woody Island in December 1973, reinforcing its garrison to two naval infantry battalions. As early as July 1973, a series of provocations and reprisals led the contenders onto a collision course. In August, the South Vietnamese seized six islands in the Spratlys, another contested group of islands, 700km southeast of Paracel. A month later, Saigon proclaimed its ownership of 10 islands of this group. In October, numerous Chinese trawlers appeared in the vicinity of the South Vietnamese-held Crescent Group. Militias even reoccupied Duncan Island, from where they had been evicted in 1959. They were disembarked from an LST (Landing Ship Tank), escorted by two Kronshtadt-class submarine chasers which also drove off the South Vietnamese fishing boats. The VNN (Vietnamese Navy, Navy of South Vietnam) retaliated by harassing the Chinese trawlers, seizing several boats in November 1973, their crews being detained in Da Nang before their release. On Jan. 10, 1974, two Chinese trawlers again disembarked militia to temporarily occupy Robert Island.
When China took control of the Paracel Islands after defeating South Vietnam (The US did not lend help to the South Vietnamese)
Kronshtadt-class submarine chaser
Countering China
Countering that last move, six days later, the VNN sent the frigate HQ-16 to reinforce the platoon-sized garrison of the Crescent Group. Upon arriving, while manoeuvring to land 15 troops on Money Island, it surprised armed Chinese trawlers Nos 407 and 416, which were landing reinforcements on Robert Island. HQ-16 tried to chase them away by firing warning shots. Saigon, now determined to reassert its sovereignty of the area, dispatched additional ships under Captain Ha Van Ngac: the destroyer HQ-4, the frigate HQ-5 and the corvette HQ-10, one of the two engines of the latter breaking down en route.
Upon receiving this news, the Chinese South Sea Fleet ordered the Type 04-class Kronshtadt-class submarine chasers Nos 271 and 274 to proceed to the Crescent Group from Yulin Naval Base in Hainan Island, followed by two Type 010 (Chinese version Soviet T-43-Class) oceangoing minesweepers, Nos 389 and 396. Finally, two Hainan submarine chasers, Nos 281 and 282, were also dispatched from Shantou. They received air cover during their high-speed transit from standing patrols of Shenyang J-6 fighters.
Removing Chinese flags
On Jan. 17, the destroyer HQ-4 landed troops to remove the Chinese flags planted on Robert and Money Islands. The confrontation continued on the following day with the Chinese trawler No. 407 being rammed and damaged. Meanwhile, the VNN received orders to reoccupy Duncan Island. The operation was launched or early morning of Jan. 19 when HQ-16 and HQ-10 cut across the central lagoon of the Crescent Group. Meanwhile, HQ-4 and HQ-5 had circled around Money Island from the south with the landing troops. HQ-5 landed a 40-man group of SEAL commandos. They encountered fierce resistance from the entrenched Chinese troops, suffering three killed and several wounded, and were forced to withdraw in their rubber boats.
A smaller landing party also met opposition on the nearby Palm Island and withdrew. Shielded behind Duncan Island, the Chinese task force split in two and surprised the South Vietnamese. Even though the Vietnamese had the edge in terms of ships displacements and firepower the Chinese commander chose to close in to make use of the higher speed and agility of his ships, aided by the emitting of smoke screens.
The Kronshtadt-class submarine chasers Nos 271 and 274 boldly surged forward, heading towards HQ-4 and HQ-5, and minesweepers Nos 389 and 396 went after HQ-10 and HQ-16. The two Hainan-class submarine chasers were kept in reserve. Still engaged in the recovery of their disembarked men, the VNN commander ordered his ships to engage the charging Chinese at a distance of 2,000 metres. HQ-4 and HQ-5 opened fire and hit the Kronshtadt No. 274, while HQ-10 and HQ-16 also fired on the minesweepers. However adroitly exploiting the blind spots of the VNN radar-directed guns at such close distance, the Chinese ships raked their enemies with their twin 25mm, twin 37mm and 85mm guns.
The battle rages for 40 minutes
The battle raged for 40 minutes, the Chine concentrating their fire on the radars and communications gear of the enemy ships. The minesweepers focused their fire on the corvette HQ-10, putting its remaining engine out of service. The crew was ordered to evacuate the ship, but its captain, Major Nguyen Van Tha, remained on board and went down with his ship near the Antelope Reef. Meanwhile, the minesweeper No. 396 was hit hard by 127mm and appeared to be sinking, but managed to beach on Duncan Island. The two Hainan-class submarine chasers, Nos 271 and 274, now entered the fray, shielded behind smoke screens, and engaged the South Vietnamese at close range with their twin 25mm and 57mm guns, and even ASW RBU-1200 rockets. The VNN ships were ordered to disengage to allow more room for directing their heavier 76.2mm and 127mm guns. But in the confusion, the frigate HQ-16 was hit by a 127mm shell from HQ-5, which was aiming at the Kronshtadts.
When China took control of the Paracel Islands after defeating South Vietnam (The US did not lend help to the South Vietnamese)
Shenyang J-6 fighter.
The US don’t not lend help to the South Vietnamese
With all their ships damaged, 53 men killed and many injured, VNN task force withdrew towards Da Nang, having been comprehensively defeated, covered by a flight of VNAF (Vietnamese Air Force, Air Force of South Vietnam) F-5As. Although the US Navy dispatched a flotilla of destroyers from the Philippines to monitor the fighting in the Paracel Islands, they observed from afar and did not lend help to the South Vietnamese, not even helping to rescue their sailors. Fortunately, the passing Dutch oiler Koponiella picked up 23 survivors from HQ-10. On Jan. 29, some 15 South Vietnamese soldiers who escaped in lifeboats were rescued by fishing boats near Qui Nhon. The damaged Chinese ships limped back towards Hainan, but the submarine chaser No. 274 was forced to stop at Boisée Island for repairs.
China occupies Paracel Islands
The Chinese moved quickly to occupy all the ARVN (Army of the Republic of Vietnam, the South Vietnamese Army) occupied islands. The South Sea Fleet mobilised one frigate, five torpedo boats and eight patrol boats to support the amphibious flotilla of armed trawlers, patrol boats and minesweepers. The assault on Jan. 20 was preceded by strafing and rocketing of Robert, Pattle and Money Islands by J-6 fighter-bombers. All the objectives were quickly seized, the Chinese capturing 48 prisoners, including an American liaison officer from the US embassy in Saigon. All were later released in Hong Kong through the Red Cross.
A plan to reconquest Paracel Islands
President Thieu flew to Da Nang to plan a reconquest of the islands. This proposed operation consisted of a VNN Task Force of six destroyers and frigates, supporting an amphibious element comprising Marines, LSTs and patrol craft. At the same time, Saigon requested the support of the US Navy to shield the impending operation by deploying ships between the Paracel Islands and Hainan, but to no avail. The scheme was scrubbed when it was learnt that the Chinese instructed the East Sea Fleet of Guanzhou to send three Type 01 Chengdu-class guided-missile frigates, armed with SY-1 anti-ship missiles, to the Paracel Islands, while three 033 Romeo-class submarines of the 32nd Submarine Flotilla were sighted between Da Nang and Pattle Island. In the following weeks, the Chinese – under the command of the PLAN (People’s Liberation Army) deputy’s chief of staff, Liu Huaqing continuously sent reinforcements to the occupied islands, fortifying them, deploying anti-aircraft guns and building shore facilities and an airstrip.
In a final attempt to reverse the situation, Thieu order a major air strike against an assembly of 40 Chinese ships that was photographed by a VNAF RF-5A Freedom Fighter. By early March 1974, some 120 F-5As were assembled at Da Nang armed and ready to go but at the last instant, on the insistence of the Americans, the operation was cancelled. Facing a growing series of North Vietnamese offensives, this was a diversion of now-scarce military resources that Saigon could not afford.</t>
  </si>
  <si>
    <t>57</t>
  </si>
  <si>
    <t>Occupied strategic territory (Score 0.448)</t>
  </si>
  <si>
    <t>Military: Engagement in military operations to neutralize opposition or insurgent forces in the occupied territory (Score 0.448)
Military: Deployment of military forces to maintain control and security of the occupied strategic territory (Score 0.427)</t>
  </si>
  <si>
    <r>
      <rPr>
        <b/>
        <sz val="10"/>
        <color rgb="FFFF0000"/>
        <rFont val="Arial"/>
      </rPr>
      <t xml:space="preserve">Military (*)
</t>
    </r>
    <r>
      <rPr>
        <sz val="10"/>
        <color theme="1"/>
        <rFont val="Arial"/>
      </rPr>
      <t>Occupation through ports, bases, and airfields (Score 0.454)
Maritime platform construction (Score 0.448)
Tactical Intelligence gathering operations (Score 0.415)
Informational
Force confrontation (Score 0.43)</t>
    </r>
  </si>
  <si>
    <r>
      <rPr>
        <b/>
        <sz val="10"/>
        <color rgb="FFFF0000"/>
        <rFont val="Arial"/>
      </rPr>
      <t>Military (*)</t>
    </r>
    <r>
      <rPr>
        <sz val="10"/>
        <color theme="1"/>
        <rFont val="Arial"/>
      </rPr>
      <t xml:space="preserve">
Warships (Score 0.612)
Target maritime spaces (Score 0.481)
Navy (Score 0.444)
Economic
Fishing vessels (Score 0.475)</t>
    </r>
  </si>
  <si>
    <t>Sample</t>
  </si>
  <si>
    <t>0.1:-0.1</t>
  </si>
  <si>
    <t>Conflcit</t>
  </si>
  <si>
    <t>https://www.thetrumpet.com/28161-china-releases-new-map-claiming-neighbors-territory?gad_source=1&amp;gad_campaignid=23255341856&amp;gbraid=0AAAABA59_gohLOlAfQXfvpgdJFd5HGppo&amp;gclid=CjwKCAiA4KfLBhB0EiwAUY7GAUUDUsyqguC4BMtSbrDT8Yoq1qWTSxnFS2-8FiM7NC8vWrGguQce6BoC4gwQAvD_BwE</t>
  </si>
  <si>
    <t>83</t>
  </si>
  <si>
    <t>Information disseminated with a focus on disputed strategic territories (Score 0.447)</t>
  </si>
  <si>
    <t>Diplomatic: Creation of narratives highlighting historical ties and sovereign claims over disputed strategic territories (Score 0.459)
Military: Engagement in national campaigns emphasizing defense of sovereignty over disputed strategic territories (Score 0.43)</t>
  </si>
  <si>
    <t>Military
Occupation through ports, bases, and airfields (Score 0.454)
Maritime platform construction (Score 0.448)
Tactical Intelligence gathering operations (Score 0.415)
Informational
Force confrontation (Score 0.43)</t>
  </si>
  <si>
    <t>Military
Warships (Score 0.612)
Target maritime spaces (Score 0.481)
Navy (Score 0.444)
Economic
Fishing vessels (Score 0.475)</t>
  </si>
  <si>
    <t>29</t>
  </si>
  <si>
    <t>Weakened international alliances (Score 0.44)</t>
  </si>
  <si>
    <t>Military: Shifts in military priorities or strategies due to weakened international alliances (Score 0.442)
Diplomatic: Shifts in national foreign policy due to weakened international alliances (Score 0.441)</t>
  </si>
  <si>
    <t>02</t>
  </si>
  <si>
    <t>https://www.rfa.org/english/news/vietnam/anniversary-03132018160914.html</t>
  </si>
  <si>
    <t>1988-03</t>
  </si>
  <si>
    <t>Vietnam Marks Anniversary of Naval Clash With China Over Spratly Island Reefs
2018.03.13
Social media sharing button
Vietnamese demonstrators chant anti-China slogans during a rally in Hanoi marking the anniversary of a 1988 battle between Vietnam and China in the Spratly Islands, March 14, 2016.
Vietnamese demonstrators chant anti-China slogans during a rally in Hanoi marking the anniversary of a 1988 battle between Vietnam and China in the Spratly Islands, March 14, 2016. (AFP)
Relatives of Vietnamese soldiers and veterans of a fatal naval clash between Vietnam and China marked its 30th anniversary Tuesday by visiting the site of the incident near a disputed island chain in the South China Sea and holding a prayer ceremony to honor the dead.
On March 14, 1988, Vietnam sent two armed transport ships and a landing craft carrying around 100 People’s Army of Vietnam soldiers to Johnson South Reef, Collin Reef, and Lansdowne Reef in the contested Spratly Island chain with construction materials in a bid to secure its territorial claims.
Chinese frigates deployed members of the People’s Liberation Army to confront Vietnamese soldiers on Johnson South Reef in a bid to remove a Vietnamese flag planted there, sparking a skirmish between the forces on the ground.
The ships then exchanged fire and the heavily outgunned Vietnamese vessels were sunk, leaving 64 Vietnamese soldiers dead and 11 wounded. The Chinese forces, which suffered only one wounded casualty, arrested nine Vietnamese troops who were later freed.
Early on Tuesday, two high-speed ships carrying nearly 20 passengers departed Da Nang city, on Vietnam’s central coast, for waters near the disputed Paracel Islands to commemorate the Vietnamese soldiers killed in the 1988 confrontation—few of whose remains have been recovered.
China seized the Paracel Islands, which it still holds, in a skirmish with Vietnamese forces in 1974 that left 75 Vietnamese soldiers dead.
Relatives of the fallen soldiers and veterans of the clash also gathered at the Sailor’s Training Center on the Gulf of Da Nang to hold a prayer ceremony and lay wreaths of flowers in the water, including Nguyen Van Thong—one of the nine Vietnamese arrested by the Chinese Navy on the day of the incident.
Another event to commemorate the clash will be held by the Da Nang Committee of Spratlys Veterans on Wednesday.
Since the incident occurred, China has aggressively asserted its claims to the Spratlys and the rest of the South China Sea—which Vietnam refers to as the East Sea—based on its so-called “nine-dash” demarcation line that encompasses some 90 percent of the waters, including territory contested by Vietnam, the Philippines, Brunei, Malaysia, Indonesia, Thailand, and Singapore.
Beijing has been fortifying the islands it claims in the vital waterway with weaponry, runways and deep water berths. China has also created artificial islands in the South China Sea by dredging massive amounts of sand and Chinese officials have promoted tourism to the islands.
Countries, including Vietnam, claim that illegal fishing by Chinese vessels in their territorial waters is on the rise, prompting anti-China protests.
Tuong Lai, a prominent intellectual in Vietnam, recently told RFA’s Vietnamese Service that during a Feb. 27 media briefing, officials in Hanoi issued a directive that the commemoration of the Johnson South Reef clash “will be used to propagate the theme of heroism in fighting [against foreign invasion]” of the country’s territorial claims.
“We are waiting to see how [the authorities] proceed on March 14,” he added, suggesting the anniversary of the incident could be used by Vietnam’s government to drum up nationalist sentiment against China.
In 2016, an international arbitration court in the Hague, the Netherlands, ruled that China has no right to resources within its so-called nine-dash demarcation line, and that it is not entitled to an exclusive economic zone surrounding reefs and atolls in the Spratly Islands because these features did not qualify as islands generating such zones.
Vietnam continues to assert its sovereignty over the Spratly Islands, although China has dismissed the ruling and continues its military buildup in the South China Sea.
Vietnamese police routinely break up anti-China protests marking the anniversaries of the takeovers of the Spratly and Paracel islands and detain demonstrators.
Reported by RFA’s Vietnamese Service. Translated by An Nguyen. Written in English by Joshua Lipes.</t>
  </si>
  <si>
    <t>58</t>
  </si>
  <si>
    <t>Militarised disputed territory (Score 0.493)</t>
  </si>
  <si>
    <t>Military: Strategic use of air, naval, and ground forces to assert territorial claims in disputed territories (Score 0.455)
Diplomatic: International calls for demilitarisation and peacebuilding efforts in disputed territories (Score 0.453)</t>
  </si>
  <si>
    <r>
      <rPr>
        <b/>
        <sz val="10"/>
        <color rgb="FFFF0000"/>
        <rFont val="Arial"/>
      </rPr>
      <t xml:space="preserve">Military (*)
</t>
    </r>
    <r>
      <rPr>
        <sz val="10"/>
        <color theme="1"/>
        <rFont val="Arial"/>
      </rPr>
      <t>Sea denial (Score 0.496)
Informational
Sea demarcation (Score 0.534)
Territorial demarcation (Score 0.484)
Land demarcation (Score 0.435)</t>
    </r>
  </si>
  <si>
    <r>
      <rPr>
        <b/>
        <sz val="10"/>
        <color rgb="FFFF0000"/>
        <rFont val="Arial"/>
      </rPr>
      <t xml:space="preserve">Military (*)
</t>
    </r>
    <r>
      <rPr>
        <sz val="10"/>
        <color theme="1"/>
        <rFont val="Arial"/>
      </rPr>
      <t>Target maritime spaces (Score 0.463)
Warships (Score 0.425)
Diplomatic
International courts (Score 0.436)
Economic
Fishing vessels (Score 0.42)</t>
    </r>
  </si>
  <si>
    <t>Information disseminated with a focus on disputed strategic territories (Score 0.474)</t>
  </si>
  <si>
    <t>Diplomatic: Emphasis on sovereignty and self-determination regarding disputed strategic territories in official information (Score 0.495)
Economic: Reduction in foreign investment resulting from information campaigns reinforcing sovereignty claims over disputed strategic territories (Score 0.455)</t>
  </si>
  <si>
    <t>Military
Sea denial (Score 0.496)
Informational
Sea demarcation (Score 0.534)
Territorial demarcation (Score 0.484)
Land demarcation (Score 0.435)</t>
  </si>
  <si>
    <t>Military
Target maritime spaces (Score 0.463)
Warships (Score 0.425)
Diplomatic
International courts (Score 0.436)
Economic
Fishing vessels (Score 0.42)</t>
  </si>
  <si>
    <t>15</t>
  </si>
  <si>
    <t>Rejected binding international legal ruling (Score 0.438)</t>
  </si>
  <si>
    <t>Diplomatic: National government’s official statement rejecting the binding international legal ruling (Score 0.415)
Diplomatic: Changes in bilateral or multilateral relations as a result of rejecting the ruling (Score 0.41)</t>
  </si>
  <si>
    <t>03</t>
  </si>
  <si>
    <t>https://www.nytimes.com/1995/02/19/world/manila-sees-china-threat-on-coral-reef.html</t>
  </si>
  <si>
    <t>1995-02</t>
  </si>
  <si>
    <t xml:space="preserve">By Philip Shenon
Feb. 19, 1995
Manila Sees China Threat On Coral Reef
Credit...The New York Times Archives
See the article in its original context from
February 19, 1995, Section 1, Page 9Buy Reprints
View on timesmachine
TimesMachine is an exclusive benefit for home delivery and digital subscribers.
About the Archive
This is a digitized version of an article from The Times’s print archive, before the start of online publication in 1996. To preserve these articles as they originally appeared, The Times does not alter, edit or update them.
Occasionally the digitization process introduces transcription errors or other problems; we are continuing to work to improve these archived versions.
The sight of a Chinese flag fluttering over a coral reef 135 miles from the Philippines has alarmed China's Southeast Asian neighbors and raised fears that Beijing is prepared to use force in staking claim to shipping lanes and a chain of potentially oil-rich islands in the South China Sea.
The construction of what appears to be a Chinese military guard post atop the aptly named Mischief Reef is of direct concern to Manila, which has long claimed the reef as Philippine territory.
The reef is part of the Spratly Islands, a chain of more than 100 tiny atolls and other rocky formations that straddle vital shipping lanes and, more importantly, are believed to shelter large oil reserves. The Spratlys are claimed in full or in part by China, the Philippines, Vietnam, Taiwan, Malaysia and Brunei.
President Fidel V. Ramos of the Philippines has sent warships and fighter planes to the area of Mischief Reef, warning that "while we are hoping for the best, we must prepare for the worst."
The threat of Philippine military force is largely a hollow one, given the dilapidated state of the country's navy and air force. Of the nations with claims on the Spratlys, only Vietnam has demonstrated any willingness to fight the Chinese over territorial claims in the region.
The Chinese platform was discovered on Feb. 2, when a Philippine patrol boat and reconnaissance plane followed up on the report of a Filipino fisherman who said he had been taken captive by Chinese soldiers on the reef. It is also known in the Philippines as Panganiban Reef and is about 135 miles west of the Philippine island of Palawan.
Aerial photographs show that the platform is made up four octagonal structures perched on stilts over the reef, with a satellite dish for communications with the Chinese mainland. A Chinese flag flutters high above the platform.
While Philippine military officials reported that Chinese soldiers have been seen on the platform, foreign diplomats and military analysts agreed that it had no value as a military staging area or supply depot. They say the platform was meant instead to serve as a marker of Chinese territorial claims.
China has often fought in the South China Sea with its traditional rival in Southeast Asia, Vietnam, most recently in 1988, when the Chinese captured six tiny islands in the Spratlys from the Vietnamese in a naval battle that took scores of Vietnamese lives.
The construction on Mischief Reef marks the first time in decades that the Chinese have directly challenged the territorial claims of its non-Communist neighbors in Southeast Asia.
The Philipines may have been the obvious first target for the Chinese since the armed forces of the Philippines are among the weakest of major nations in the Southeast Asia.
The Vietnamese, who have been warning for years that Beijing would eventually move to convert the South China Sea into what would amount to a Chinese lake, have described the Chinese presence on the reef as an "expansionist act" and a "serious development."
The Chinese Government has claimed sovereignty over virtually all of the South China Sea, including the Spratlys, but it has insisted in recent days that the compound at Mischief Reef was built for use as a shelter by Chinese fishermen, not for any military purpose.
</t>
  </si>
  <si>
    <t>88</t>
  </si>
  <si>
    <t>Intimidated foreign military presence (Score 0.427)</t>
  </si>
  <si>
    <t>Military: Expansion of military infrastructure to counter foreign military operations perceived as threatening (Score 0.485)
Informational: Public government statements highlighting the negative impact of foreign military forces on national security (Score 0.451)</t>
  </si>
  <si>
    <t>Military
Maritime platform construction (Score 0.423)
Foreign internal defence operations (Score 0.42)
Strategic attack operations (Score 0.412)
Informational
Official publication (Score 0.486)</t>
  </si>
  <si>
    <t>Military
Security forces (Score 0.477)
Host nation security forces (Score 0.44)
Economic
Fishing vessels (Score 0.41)
Informational
Official Documents (Score 0.4)</t>
  </si>
  <si>
    <t>Occupied strategic territory (Score 0.423)</t>
  </si>
  <si>
    <t>Military: Engagement in military operations to neutralize opposition or insurgent forces in the occupied territory (Score 0.433)
Military: Deployment of military forces to maintain control and security of the occupied strategic territory (Score 0.431)</t>
  </si>
  <si>
    <r>
      <rPr>
        <b/>
        <sz val="10"/>
        <color rgb="FFFF0000"/>
        <rFont val="Arial"/>
      </rPr>
      <t xml:space="preserve">Military (*)
</t>
    </r>
    <r>
      <rPr>
        <sz val="10"/>
        <color theme="1"/>
        <rFont val="Arial"/>
      </rPr>
      <t>Maritime platform construction (Score 0.423)
Foreign internal defence operations (Score 0.42)
Strategic attack operations (Score 0.412)
Informational
Official publication (Score 0.486)</t>
    </r>
  </si>
  <si>
    <r>
      <rPr>
        <sz val="10"/>
        <color theme="1"/>
        <rFont val="Arial"/>
      </rPr>
      <t xml:space="preserve">Military
Security forces (Score 0.477)
Host nation security forces (Score 0.44)
</t>
    </r>
    <r>
      <rPr>
        <b/>
        <sz val="10"/>
        <color rgb="FFFF0000"/>
        <rFont val="Arial"/>
      </rPr>
      <t xml:space="preserve">Economic (*)
</t>
    </r>
    <r>
      <rPr>
        <sz val="10"/>
        <color theme="1"/>
        <rFont val="Arial"/>
      </rPr>
      <t>Fishing vessels (Score 0.41)
Informational
Official Documents (Score 0.4)</t>
    </r>
  </si>
  <si>
    <t>89</t>
  </si>
  <si>
    <t>Obstructed foreign logistical operations (Score 0.42)</t>
  </si>
  <si>
    <t>Military: Deployment of military forces to secure national infrastructure from the consequences of obstructed logistical operations (Score 0.485)
Military: Engagement in military operations to ensure national security in response to international logistical disruptions (Score 0.447)</t>
  </si>
  <si>
    <t>04</t>
  </si>
  <si>
    <t>https://www.theguardian.com/world/2001/apr/02/usa.china?utm</t>
  </si>
  <si>
    <t>2001-04</t>
  </si>
  <si>
    <t>This article is more than 24 years old
US and Chinese planes clash
This article is more than 24 years old
Special report: George Bush's America
John Gittings in Shanghai, Martin Kettle in Washington and Richard Norton-Taylor
Mon 2 Apr 2001 10.57 BST
Share
The worsening relationship between China and the United States faced its first serious crisis of the George Bush era yesterday when an American surveillance aircraft was forced to land in China after a midair collision with one of two Chinese fighter planes that were tracking it.
The Chinese F-8 plane crashed into the South China Sea after the collision, Chinese television announced. The pilot was reported missing.
The US Navy EP-3 plane, with its 24-member Okinawa-based crew, made an emergency landing at Lingshui airfield on the semi-tropical Hainan island off China's southern coast, a statement from US pacific command in Hawaii said yesterday.
The incident pushed the two countries closer towards a serious diplomatic confrontation. Relations were already tense after the recent arrest of two US-based scholars in China and the defection to the US of a senior Chinese military official last month.
The Bush administration, which has signalled a more aggressive stance towards China, is also due to decide this month whether to sell a new generation of arms to Taiwan.
Mr Bush was informed about the incident at Camp David shortly after it took place. The White House said it expected China to return the US aircraft and crew immediately.
However, the Chinese foreign ministry said the US plane had entered Chinese airspace without authority and had "violated flying procedure".
The two sides gave markedly different accounts of the incident. According to the US military, it was an accident caused by a Chinese jet damaging the underside of the US plane. But the Chinese blamed the Americans and hinted that the clash was deliberate.</t>
  </si>
  <si>
    <t>59</t>
  </si>
  <si>
    <t>Experienced diplomatic tension (Score 0.613)</t>
  </si>
  <si>
    <t>Diplomatic: Shifts in diplomatic relations between the country and its key allies due to tensions (Score 0.619)
Informational: Reports on the impact of diplomatic tensions on bilateral or multilateral relations (Score 0.537)</t>
  </si>
  <si>
    <t>Diplomatic
Diplomatic support (Score 0.441)
Observance of bilateral relations (Score 0.399)
Breakdown of bilateral relations (Score 0.378)
Informational
Force confrontation (Score 0.378)</t>
  </si>
  <si>
    <t>Military
Aircrafts (Score 0.371)
Diplomatic
Diplomatic channels (Score 0.416)
Allies (Score 0.351)</t>
  </si>
  <si>
    <t>65</t>
  </si>
  <si>
    <t>Experienced occasional frictions in international relations (Score 0.515)</t>
  </si>
  <si>
    <t>Diplomatic: Shifts in diplomatic relations with specific countries involved in the frictions (Score 0.574)
Diplomatic: Increase in diplomatic disagreements between the country and its key international partners (Score 0.57)</t>
  </si>
  <si>
    <r>
      <rPr>
        <b/>
        <sz val="10"/>
        <color rgb="FFFF0000"/>
        <rFont val="Arial"/>
      </rPr>
      <t xml:space="preserve">Diplomatic (*)
</t>
    </r>
    <r>
      <rPr>
        <sz val="10"/>
        <color theme="1"/>
        <rFont val="Arial"/>
      </rPr>
      <t>Diplomatic support (Score 0.441)
Observance of bilateral relations (Score 0.399)
Breakdown of bilateral relations (Score 0.378)
Informational
Force confrontation (Score 0.378)</t>
    </r>
  </si>
  <si>
    <r>
      <rPr>
        <b/>
        <sz val="10"/>
        <color rgb="FFFF0000"/>
        <rFont val="Arial"/>
      </rPr>
      <t xml:space="preserve">Military (*)
</t>
    </r>
    <r>
      <rPr>
        <sz val="10"/>
        <color theme="1"/>
        <rFont val="Arial"/>
      </rPr>
      <t>Aircrafts (Score 0.371)
Diplomatic
Diplomatic channels (Score 0.416)
Allies (Score 0.351)</t>
    </r>
  </si>
  <si>
    <t>This article is more than 24 years old
US and Chinese planes clash
This article is more than 24 years old
Special report: George Bush's America
John Gittings in Shanghai, Martin Kettle in Washington and Richard Norton-Taylor
Mon 2 Apr 2001 10.57 BST
Share
The worsening relationship between China and the United States faced its first serious crisis of the George Bush era yesterday when an American surveillance aircraft was forced to land in China after a midair collision with one of two Chinese fighter planes that were tracking it.
The Chinese F-8 plane crashed into the South China Sea after the collision, Chinese television announced. The pilot was reported missing.
The US Navy EP-3 plane, with its 24-member Okinawa-based crew, made an emergency landing at Lingshui airfield on the semi-tropical Hainan island off China's southern coast, a statement from US pacific command in Hawaii said yesterday.
The incident pushed the two countries closer towards a serious diplomatic confrontation. Relations were already tense after the recent arrest of two US-based scholars in China and the defection to the US of a senior Chinese military official last month.
The Bush administration, which has signalled a more aggressive stance towards China, is also due to decide this month whether to sell a new generation of arms to Taiwan.
Mr Bush was informed about the incident at Camp David shortly after it took place. The White House said it expected China to return the US aircraft and crew immediately.
However, the Chinese foreign ministry said the US plane had entered Chinese airspace without authority and had ""violated flying procedure"".
The two sides gave markedly different accounts of the incident. According to the US military, it was an accident caused by a Chinese jet damaging the underside of the US plane. But the Chinese blamed the Americans and hinted that the clash was deliberate."</t>
  </si>
  <si>
    <t>28</t>
  </si>
  <si>
    <t>Neutralised diplomatic cooperation (Score 0.506)</t>
  </si>
  <si>
    <t>Diplomatic: Changes in diplomatic relations as a result of neutralized commitments (Score 0.57)
Informational: Use of media to explain the long-term consequences of neutralized diplomatic relationships (Score 0.534)</t>
  </si>
  <si>
    <t>05</t>
  </si>
  <si>
    <t>https://www.stripes.com/news/2009-03-10/pentagon-five-chinese-vessels-harass-us-ship-1988887.html</t>
  </si>
  <si>
    <t>2009-03</t>
  </si>
  <si>
    <t>Pentagon: Five Chinese vessels harass U.S. ship By KEVIN BARON STARS AND STRIPES • March 10, 2009 ARLINGTON, VA. — Five Chinese vessels, including a Chinese Navy intelligence ship, surrounded and harassed an unarmed U.S. Navy surveillance vessel operating in international waters Sunday in the South China Sea, an act a Defense Department spokesman called "dangerous" and "immature." In what the Pentagon says is the fourth such incident in less than a week, the USNS Impeccable, a contract ship in the Military Sealift Command carrying a civilian crew, was conducting underwater listening 75 miles south of Hainan Island when five People’s Republic of China vessels surrounded it, waving Chinese flags and telling the Impeccable to leave the area. Several of the Chinese crewmembers visible on deck also disrobed down to their underwear. "They did what were some rather immature activities," said Pentagon spokesman Bryan Whitman, but was unable to further describe the actions. "I don’t know that they mooned them." As two of the Chinese vessels closed within 50 feet, the Impeccable sprayed firehoses, but one of the Chinese vessels continued to approach within 25 feet. Two of the Chinese ships then blocked the Impeccable’s path forcing her into an "emergency all-stop," according to a statement released Monday by the Pentagon. The vessels were identified as a Chinese Navy intelligence collection ship, a Bureau of Maritime Fisheries patrol vessel, a State Oceanographic Administration patrol vessel, and two small Chinese-flagged trawlers. On Saturday, a Chinese intelligence collection ship contacted the Impeccable over the bridge radio, the Pentagon said, claimed the Americans were acting illegally and to leave the area or "suffer the consequences." But Pentagon officials insisted the U.S. ship was operating legally and that the Chinese actions were unprovoked. "We think these were unprofessional maneuvers by the Chinese vessel, and violations under international law to operate with due regard for the rights and safety of other lawful users of the ocean," said Whitman, adding that formal protest would be lodged later with the Chinese military attache in the Pentagon. On Sunday, the Chinese crews also attempted to snare a line from the Impeccable that was dragging an "acoustical array" of sonar equipment, and dropped pieces of wood in front of the ship. In a more serious tone, he later added: "This was not the first time there’s been some provocative maneuvering. ... This is one of the most aggressive incidents that we’ve seen in some time." According to the Pentagon, on Wednesday, a Chinese fisheries patrol ship shined high-intensity lights on another surveillance ship, the USNS Victorious, and cut off her path in the darkness of night. On Thursday, a Chinese frigate twice crossed within 100 yards of the path of the Impeccable while Chinese planes buzzed the ship 11 times. "The bottom line is that this was a reckless and dangerous maneuver that was unprofessional," Whitman said. The White House said Monday that U.S. Navy ships will continue to operate in the South China Sea. "We’re going to continue to operate in those international waters, and we expect the Chinese to observe international law around that," White House spokesman Robert Gibbs said during a news conference.
Read more at: https://www.stripes.com/news/2009-03-10/pentagon-five-chinese-vessels-harass-us-ship-1988887.html
Source - Stars and Stripes</t>
  </si>
  <si>
    <t>Obstructed foreign logistical operations (Score 0.491)</t>
  </si>
  <si>
    <t>Informational: Reports on the global consequences of obstructing foreign logistical operations, including trade disruptions and diplomatic tensions (Score 0.516)
Informational: Media coverage of the government’s actions to obstruct foreign logistical operations and their impact (Score 0.515)</t>
  </si>
  <si>
    <r>
      <rPr>
        <sz val="10"/>
        <color rgb="FF000000"/>
        <rFont val="Arial"/>
      </rPr>
      <t xml:space="preserve">Military
Sea denial (Score 0.477)
Sabotage operations (Score 0.41)
Military operations contributing to sanctions (Score 0.403)
</t>
    </r>
    <r>
      <rPr>
        <sz val="10"/>
        <color rgb="FF000000"/>
        <rFont val="Arial"/>
      </rPr>
      <t>Economic</t>
    </r>
    <r>
      <rPr>
        <sz val="10"/>
        <color rgb="FF000000"/>
        <rFont val="Arial"/>
      </rPr>
      <t xml:space="preserve">
Aerial and maritime logistics blockade (Score 0.408)</t>
    </r>
  </si>
  <si>
    <r>
      <rPr>
        <sz val="10"/>
        <color rgb="FF000000"/>
        <rFont val="Arial"/>
      </rPr>
      <t>Military</t>
    </r>
    <r>
      <rPr>
        <sz val="10"/>
        <color rgb="FF000000"/>
        <rFont val="Arial"/>
      </rPr>
      <t xml:space="preserve">
Warships (Score 0.528)
Navy (Score 0.443)
Target maritime spaces (Score 0.421)
Informational
Intelligence agencies (Score 0.419)</t>
    </r>
  </si>
  <si>
    <t>Intimidated foreign military presence (Score 0.371)</t>
  </si>
  <si>
    <t>Military: Deployment of special forces to monitor and, if necessary, sabotage the operations of foreign military units (Score 0.451)
Diplomatic: Statements by national leaders condemning or warning against the intimidation tactics of foreign military forces (Score 0.429)</t>
  </si>
  <si>
    <r>
      <rPr>
        <sz val="10"/>
        <color theme="1"/>
        <rFont val="Arial"/>
      </rPr>
      <t xml:space="preserve">Military
Sea denial (Score 0.477)
Sabotage operations (Score 0.41)
Military operations contributing to sanctions (Score 0.403)
</t>
    </r>
    <r>
      <rPr>
        <b/>
        <sz val="10"/>
        <color rgb="FFFF0000"/>
        <rFont val="Arial"/>
      </rPr>
      <t xml:space="preserve">Economic (*)
</t>
    </r>
    <r>
      <rPr>
        <sz val="10"/>
        <color theme="1"/>
        <rFont val="Arial"/>
      </rPr>
      <t>Aerial and maritime logistics blockade (Score 0.408)</t>
    </r>
  </si>
  <si>
    <r>
      <rPr>
        <b/>
        <sz val="10"/>
        <color rgb="FFFF0000"/>
        <rFont val="Arial"/>
      </rPr>
      <t xml:space="preserve">Military (*)
</t>
    </r>
    <r>
      <rPr>
        <sz val="10"/>
        <color theme="1"/>
        <rFont val="Arial"/>
      </rPr>
      <t>Warships (Score 0.528)
Navy (Score 0.443)
Target maritime spaces (Score 0.421)
Informational
Intelligence agencies (Score 0.419)</t>
    </r>
  </si>
  <si>
    <t>Competition</t>
  </si>
  <si>
    <t>Rejected binding international legal ruling (Score 0.366)</t>
  </si>
  <si>
    <t>Diplomatic: International diplomatic protests or calls for sanctions against the country rejecting the ruling (Score 0.439)
Military: Deployment of military intelligence resources to monitor foreign reactions to the rejection of the ruling (Score 0.393)</t>
  </si>
  <si>
    <t>Military
Sea denial (Score 0.477)
Sabotage operations (Score 0.41)
Military operations contributing to sanctions (Score 0.403)
Economic
Aerial and maritime logistics blockade (Score 0.408)</t>
  </si>
  <si>
    <t>Military
Warships (Score 0.528)
Navy (Score 0.443)
Target maritime spaces (Score 0.421)
Informational
Intelligence agencies (Score 0.419)</t>
  </si>
  <si>
    <t>07</t>
  </si>
  <si>
    <t>https://www.ebsco.com/research-starters/history/usns-impeccable-incident-march-2009</t>
  </si>
  <si>
    <t>EBSCO Knowledge Advantage
TM
USNS Impeccable Incident, March 2009
The USNS Impeccable Incident occurred on March 8, 2009, when the U.S. surveillance ship, USNS Impeccable, encountered five Chinese vessels approximately 75 miles off the coast of Hainan Island, China. The United States asserted that the Impeccable was operating in international waters while China claimed that the ship was within a "special exclusion zone" that it enforces. During the confrontation, the Chinese vessels approached closely, with some coming within 25 feet of the Impeccable, and engaged in attempts to obstruct its operations, including throwing debris in its path. Despite the tense situation, no shots were fired and no injuries were reported.
This incident echoed a similar confrontation in April 2001, highlighting ongoing disputes over territorial waters and maritime navigation rights. The conflict reflects broader tensions between the U.S. and China regarding military presence and influence in the South China Sea, an area marked by competing claims and strategic significance. Following the incident, discussions between U.S. and Chinese officials emphasized the need for improved military dialogue to prevent future occurrences, set against a backdrop of China's expanding naval capabilities.
Published in: 2021
Go to EBSCOhost and sign in to access more content about this topic.
USNS Impeccable Incident, March 2009
Summary: Less than two months after the inauguration of President Barack Obama, five Chinese ships confronted a U.S. surveillance craft, the USNS Impeccable, about 75 miles off the coast of Hainan, which is a province of China. The United States claimed the American ship was navigating in international waters; China said the ship was inside an "special exclusion zone," a term used to describe waters up to 200 miles offshore over which countries-including both China and the United States-claim exclusive economic privileges. There were no injuries during the confrontation, which recalled another confrontation in April 2001 in the same area. In the earlier incident, a Chinese aircraft collided in mid-air with a U.S. plane; the Chinese plane crashed, and the American plane made an emergency landing on Hainan, where its crew was detained for 12 days.
Date: March 8, 2009.
Place: South China Sea, about 75 miles off the coast of Hainan Island, China's largest island province.
Event: One U.S. naval ship, the USNS Impeccable, operated by civilians under contract to the U.S. Navy to conduct surveillance, had a confrontation at sea with five Chinese navy ships about 75 miles off the coast of Hainan, a Chinese island province. There were neither shots fired nor injuries on either side.
American version: The USS Impeccable, operated by civilian sailors under contract to the U.S. Navy, was operating in waters about 75 miles off the coast of Hainan, a site regarded by the United States as "international waters." The Impeccable was conducting a "surveillance mission" and towing equipment designed for anti-submarine warfare, according to the U.S. Navy account. The Impeccable was approached by five Chinese vessels and at one point was forced to a sudden halt when two Chinese ships sailed into its path, coming within 25 feet of the American ship. The incident involved five Chinese vessels--what the Americans thought to be one naval intelligence ship, two trawlers, a fisheries patrol boat, and an official oceanographic ship. The Chinese ships surrounded the Impeccable, coming within 50 feet and signaled the Impeccable to leave the area by waving flags. Some Chinese crewmen threw pieces of wood into the path of the Impeccable and others tried to snag a line towing the anti-submarine warfare equipment; when the U.S. crew sprayed fire hoses on the Chinese sailors to dissuade them, they stripped to their underwear. Two Chinese ships came within 25 feet of the Impeccable. U.S. officials said the confrontation at sea followed several days of fly-by observance of the Impeccable conducted by Chinese aircraft.
Chinese version: A Chinese government spokesman later accused the Impeccable of operating inside a "special exclusion zone" (not recognized by the United States) that China claims up to 200 nautical miles (230 statute miles) from its coastline. The Chinese spokesman accused the American ship of provoking the incident by sailing inside the zone and refusing demands that it leave.
Context and Implications: Coming less than two months after the inauguration of President Obama, the 2008 incident recalled a confrontation between China and the United States in April 2001, not long after the inauguration of President George W. Bush, in which a Chinese fighter jet buzzed a Navy surveillance plane over the South China Sea. The maneuver resulted in a midair collision that killed the Chinese pilot and forced an emergency landing by the American plane on Hainan island. The 24 members of the American crew were detained for 11 days.
Both incidents underscored the long-standing international disagreements over what constitute territorial waters, pitting claims of free passage on the seas against national rights to control coastal waters. The traditionally accepted limit on "coastal waters" was three miles. Claims of international waters vary. The most common claim is 12 miles off the coast. A United Nations Conference on the Law of the Sea in 1982 extended territorial waters to 12 miles; the United States did not sign the 1982 Convention of the Law of the Sea, but in 1988 the United States extended its claim to territorial waters to 12 miles. Many countries also lay claims to "exclusive economic zones" of up to 200 nautical miles off the coast; President Reagan made such a claim for the United States in 1983. These zones are normally interpreted as governing exploitation of resources (such as off-shore drilling for oil) rather than limiting navigation.
A few days after the confrontation off Hainan in March 2009, China's Foreign Minister Yang Jiechi met separately with President Barack Obama and Vice President Joseph Biden, and with National Security Advisor General James Jones, at the White House. In describing the meetings, the White House said Yang and Jones discussed the incident, but provided no further details. The White House did not say whether the incident came up in Yang's meeting with Obama. A White House statement said that the president told the foreign minister that the United States and China should increase the "level and frequency" of military dialogue "in order to avoid future incidents."
The Impeccable incident also came in the context of a significant build-up of Chinese armed forces, including naval forces. For example, China dispatched a naval force to waters off the coast of Somalia to guard against attacks by Somali pirates on international shipping, a move widely interpreted as an indication that China's political leadership intended to expand the country's global military influence.
Bibliography
Spratley Islands. Background Information Summary. International Security and Counter-Terrorism Reference Center. http://search.ebscohost.com/login.aspx?direct=true&amp;db=tsh&amp;AN=30025196&amp;site=isc-live</t>
  </si>
  <si>
    <t>Militarised disputed territory (Score 0.528)</t>
  </si>
  <si>
    <t>Military: Strategic use of air, naval, and ground forces to assert territorial claims in disputed territories (Score 0.545)
Military: Use of military diplomacy to assert territorial claims and de-escalate tensions in militarised regions (Score 0.545)</t>
  </si>
  <si>
    <t>Military
Sea denial (Score 0.524)
Nuclear warships, aircraft, and submarines produced (Score 0.461)
Informational
Force confrontation (Score 0.52)
Sea demarcation (Score 0.486)</t>
  </si>
  <si>
    <t>Military
Navy (Score 0.604)
Warships (Score 0.598)
Target maritime spaces (Score 0.468)
Economic
Free trade zones (Score 0.479)</t>
  </si>
  <si>
    <t>Information disseminated with a focus on disputed strategic territories (Score 0.512)</t>
  </si>
  <si>
    <t>Military: Use of military rhetoric in speeches and media to underline unity and resolve regarding disputed strategic territories (Score 0.51)
Diplomatic: Creation of narratives highlighting historical ties and sovereign claims over disputed strategic territories (Score 0.499)</t>
  </si>
  <si>
    <r>
      <rPr>
        <sz val="10"/>
        <color theme="1"/>
        <rFont val="Arial"/>
      </rPr>
      <t xml:space="preserve">Military
Sea denial (Score 0.524)
Nuclear warships, aircraft, and submarines produced (Score 0.461)
</t>
    </r>
    <r>
      <rPr>
        <b/>
        <sz val="10"/>
        <color rgb="FFFF0000"/>
        <rFont val="Arial"/>
      </rPr>
      <t xml:space="preserve">Informational (*)
</t>
    </r>
    <r>
      <rPr>
        <sz val="10"/>
        <color theme="1"/>
        <rFont val="Arial"/>
      </rPr>
      <t>Force confrontation (Score 0.52)
Sea demarcation (Score 0.486)</t>
    </r>
  </si>
  <si>
    <r>
      <rPr>
        <b/>
        <sz val="10"/>
        <color rgb="FFFF0000"/>
        <rFont val="Arial"/>
      </rPr>
      <t xml:space="preserve">Military (*)
</t>
    </r>
    <r>
      <rPr>
        <sz val="10"/>
        <color theme="1"/>
        <rFont val="Arial"/>
      </rPr>
      <t>Navy (Score 0.604)
Warships (Score 0.598)
Target maritime spaces (Score 0.468)
Economic
Free trade zones (Score 0.479)</t>
    </r>
  </si>
  <si>
    <t>Obstructed foreign logistical operations (Score 0.508)</t>
  </si>
  <si>
    <t>Diplomatic: Increase in international tensions or disputes due to obstructed foreign logistical movements (Score 0.547)
Diplomatic: Diplomatic efforts to justify and defend the obstruction of foreign logistical operations (Score 0.532)</t>
  </si>
  <si>
    <t>06</t>
  </si>
  <si>
    <t>https://www.voanews.com/a/a-13-a-2002-11-02-10-agreement-66270037/539722.html</t>
  </si>
  <si>
    <t>2011-01</t>
  </si>
  <si>
    <t>October 26, 2009 6:36 PM
update October 26, 2009 6:36 PM
Southeast Asian nations and China have agreed on a declaration to avoid an outbreak of hostilities in the South China Sea, that includes the disputed Spratly Islands. The agreement was reached on the eve of a major regional summit meeting.
Senior officials of the Association of Southeast Asian Nations (ASEAN), say they agreed on a code of conduct for the South China Sea. They expect the agreement to be signed Monday by China and ASEAN heads of government.
The permanent secretary of Cambodia's foreign ministry, Chem Widhya, told reporters agreement was reached Friday evening in Phnom Penh.
"The text stipulates the countries of ASEAN and China restrain from any activities that would escalate or that would complicate the relations among themselves, to exercise restraint, and to help any persons in distress," Mr. Widhya said.
China, Taiwan and four ASEAN countries claim portions of territory and the waters around the Spratly Islands and several other small atolls in the South China Sea.
Experts note the sea is a strategic route for trade ships and military fleets and call the dispute one of the most serious security concerns in the region.
ASEAN Secretary-General Rodolfo Severino told VOA that the dispute has been difficult to resolve because of the many overlapping claims in the area.
"We realize that the settlement of the jurisdictional issues will take a very long time," he said. "In the meantime, the countries concerned are seeking an understanding on how to behave so these disputes don't accidentally or otherwise erupt into conflict."
Mr. Severino says the declaration, when signed, will provide a major contribution to peace and stability of the region.
Observers note the declaration is non-binding, but ASEAN officials say it represents a political commitment that will be difficult for any government to ignore.
Asian leaders began working on a code of conduct for the South China Sea in the mid-1990s, but negotiations were slowed by disagreements with China and among ASEAN members. Senior officials say ASEAN members reached a consensus on the code of conduct earlier this week and China agreed to the draft declaration Friday evening.</t>
  </si>
  <si>
    <t>91</t>
  </si>
  <si>
    <t>Agreed diplomatic code of conduct (Score 0.631)</t>
  </si>
  <si>
    <t>Diplomatic: Creation of diplomatic frameworks to ensure compliance with the formalized code of conduct in bilateral and multilateral contexts (Score 0.571)
Military: Coordination between military, intelligence, and diplomatic agencies to enhance the implementation of the formalized code of conduct (Score 0.566)</t>
  </si>
  <si>
    <r>
      <rPr>
        <sz val="10"/>
        <color theme="1"/>
        <rFont val="Arial"/>
      </rPr>
      <t xml:space="preserve">Military
Sea denial (Score 0.578)
</t>
    </r>
    <r>
      <rPr>
        <b/>
        <sz val="10"/>
        <color rgb="FFFF0000"/>
        <rFont val="Arial"/>
      </rPr>
      <t xml:space="preserve">Diplomatic (*)
</t>
    </r>
    <r>
      <rPr>
        <sz val="10"/>
        <color theme="1"/>
        <rFont val="Arial"/>
      </rPr>
      <t>Non-observance of agreements (Score 0.475)
Termination of cooperation agreements (Score 0.464)
Informational
Sea demarcation (Score 0.476)</t>
    </r>
  </si>
  <si>
    <r>
      <rPr>
        <sz val="10"/>
        <color theme="1"/>
        <rFont val="Arial"/>
      </rPr>
      <t xml:space="preserve">Military
Target maritime spaces (Score 0.409)
</t>
    </r>
    <r>
      <rPr>
        <b/>
        <sz val="10"/>
        <color rgb="FFFF0000"/>
        <rFont val="Arial"/>
      </rPr>
      <t xml:space="preserve">Diplomatic (*)
</t>
    </r>
    <r>
      <rPr>
        <sz val="10"/>
        <color theme="1"/>
        <rFont val="Arial"/>
      </rPr>
      <t>International courts (Score 0.459)
Agreement (Score 0.459)
Diplomatic channels (Score 0.41)</t>
    </r>
  </si>
  <si>
    <t>92</t>
  </si>
  <si>
    <t>Peaceful settlement of disputes (Score 0.603)</t>
  </si>
  <si>
    <t>Diplomatic: International diplomatic initiatives to facilitate the peaceful settlement of disputes (Score 0.596)
Diplomatic: National government's commitment to resolving disputes through diplomatic and peaceful means (Score 0.594)</t>
  </si>
  <si>
    <t>Military
Sea denial (Score 0.578)
Diplomatic
Non-observance of agreements (Score 0.475)
Termination of cooperation agreements (Score 0.464)
Informational
Sea demarcation (Score 0.476)</t>
  </si>
  <si>
    <t>Military
Target maritime spaces (Score 0.409)
Diplomatic
International courts (Score 0.459)
Agreement (Score 0.459)
Diplomatic channels (Score 0.41)</t>
  </si>
  <si>
    <t>Militarised disputed territory (Score 0.55)</t>
  </si>
  <si>
    <t>Military: Strategic use of air, naval, and ground forces to assert territorial claims in disputed territories (Score 0.583)
Diplomatic: International calls for demilitarisation and peacebuilding efforts in disputed territories (Score 0.555)</t>
  </si>
  <si>
    <t>09</t>
  </si>
  <si>
    <t>https://www.aljazeera.com/features/2012/5/13/scarborough-shoal-stand-off-sparks-protests</t>
  </si>
  <si>
    <t>2012-05</t>
  </si>
  <si>
    <t>Scarborough Shoal stand-off sparks protests
Tensions heighten in the South China Sea, as territory and ‘illegal fishing’ row escalates between Manila and Beijing.
philippines
By
Marga Ortigas
Published On 13 May 2012
13 May 2012
Click here to share on social media
Manila, The Philippines – For many Filipinos, it’s a no-brainer: Scarborough Shoal, the triangle-shaped 150 square kilometre grouping of reefs and rocky islets less than 200 nautical miles from their eastern coastline, belongs to the Philippines.  It’s within the boundary of an exclusive economic zone and extended continental shelf as outlined by the United Nations Convention on the Law of the Sea (UNCLOS). 
Filipinos call it “Panatag” Shoal, which means “peaceful” in Tagalog. It takes their fishermen, in their small motorised boats, anywhere from 12-18 hours to get to Panatag from the closest populated town. The fishermen spend days sleeping in their boats while out there, but the catch they come back with is better than many of them have ever seen elsewhere. So it’s worth the hardship. While their largest boats can carry three tonnes back to shore, fishing season is only a few months of the year – but Panatag fishermen can mae enough money in those few months to care for their families until the next season starts.
“As long as we all do it – legally, and not abuse it by taking and taking. Pretty soon there will be nothing left, and they will have depleted the reef.”
The abusive “they” that Bitana referred to are the Chinese. He said that Filipino fisher-folk can’t compete with bigger and more modern Chinese vessels that also trawled through Scarborough. “They” could take as much as 25 tons on their ships, Bitana said, and he’s seen them kill species that are endangered and protected, such as parrot fish, baby sharks, and coral.
It’s accusations of illegal fishing that triggered this current maritime stand-off over Scarborough Shoal. 
The Philippines received a report that eight Chinese ships were allegedly involved in “illegal fishing” in the shoal. In response, the Philippine navy sent a warship to investigate. Filipino naval officials said the warship was sent only because it happened to be the vessel closest to the shoal at the time. China, however, took this as an aggressive act, so it sent its own surveillance ships to intervene in the Philippine sailors’ attempt to detain the suspected illegal fishermen. 
China maintains there was no ‘illegal” fishing taking place, since Chinese fishermen are within their rights to fish in “Chinese waters”. Scarborough Shoal, or “Huangyan Island”, as the Chinese call it, “inherently” belongs to China, they say. 
Chinese scholars say there are historical documents showing China was the first to discover the atoll group, and the Philippines can’t contest it. As far as China is concerned, all of the South China Sea (which the Philippines now refers to as the West Philippine Sea) belongs to China.
For days, the brewing maritime tension was kept under wraps.  The chief of the Philippine navy was at a press conference with foreign media while this was first unfolding – and managed not to say anything about it, although he clearly looked preoccupied and left early. But, eventually, the navy released photos of the protected marine life it claims to have found as “catch” on those Chinese boats. This came alongside the secretary of foreign affairs issuing strong statements condemning China’s “bullying” behaviour. At one point, the foreign secretary even implied China could not be trusted, after a meeting with the Chinese ambassador to Manila failed to bring about the expected results.  
Get instant alerts and updates based on your interests. Be the first to know when big stories happen.
Yes, keep me updated
Ping pong
And so began the back and forth. Both sides insisting the other was at fault, and demanding the other withdraw its ships from the shoal. By this time, the Philippine warship had left the area – but this did not defuse the situation. The Philippine Coast Guard, which now had a ship there, even released the detained Chinese fishermen – complete with their “illegal” catch. 
But the dispute continued. Five weeks on, both countries still have civilian – or “public service” – ships in the area. Coast Guard vessels, surveillance ships, even a research boat and a few brave fishing vessels. Like schools of sharks circling their prey, waiting for the other to take the first bite – so they might be justified in retaliation. The Philippine ships have accused the Chinese of acts of intimidation, while Chinese sailors say the Philippine ships are “trespassing”.
The whole matter is tiresome for fishermen such as Miguel Bitana, who wishes a final resolution could be reached. He hasn’t been able to return to the shoal since the stand-off began. No fishing, no livelihood. He worries for his family.
Bitana added that Chinese and Filipino fishermen managed to co-exist around the shoal before, and he longs for that again. 
The Philippines has invited China to take the matter to international arbitration, but China has declined, saying there was no need for mediation over something that is clearly “incontestable”. Huangyan Island belongs to China. End of story. China has also pointed out it was not “obliged” to participate in international adjudication – as, back in 2006, it made its position clear in a written statement to the UN secretary general: despite being an UNCLOS signatory, China would not submit to arbitration over “maritime delimitation, territory and military activities”. 
China says the Philippines knew its position and was trying to discredit the Chinese government by making the invitation, as it could cast China in a bad light, making it appear as if the Asian giant was ignoring the international judicial system.
But there are those in the Philippines now wondering if the reason China won’t appear before an international tribunal is because it knows it would lose. Its nearest land mass is 472 nautical miles from Scarborough. Both countries are signatories of UNCLOS, and the UN has just approved the Philippine claim over Benham Rise – another maritime region within 200 nautical miles to its east in the Pacific Ocean. The Philippines expects to be able to successfully claim Scarborough, under the same international maritime convention.
Al Jazeera’s Marga Ortigas
reports on the escalating row
UNCLOS required archipelagic countries such as the Philippines to pass a law defining its baselines by 2009. In a controversial and unpopular move, then president Gloria Arroyo did just that – excluding disputed areas such as Scarborough Shoal and the Spratly islands. She was seen to be currying favour with China – and is actually now under arrest, charged with corruption (among other offences) in relation to a Chinese business deal gone wrong.
Arroyo’s term ended in 2010. The following year, the Supreme Court, under the leadership of her close ally and appointee, upheld her declaration of the baseline law. That same year, the northern town of Masinloc claimed Scarborough as part of its municipality – being only 200 kilometres away. It was hoped this would help strengthen the original Philippine claim to the area – regardless of what had been signed into law by Arroyo.
So, even if, technically, Scarborough Shoal may belong to the Philippines under the exclusive economic zone and extended continental shelf conditions of UNCLOS, it would seem President Arroyo gave up the country’s rights over it, by excluding it from the 2009 baseline map, and leaving the disputed areas in both literal and metaphorical “ambiguous waters” by regarding them solely as a “regime of islands”.
And to think, in 2002, pre-dating all this, the Association of Southeast Asian Nations (ASEAN) and China had managed to agree to abide by a code of conduct in those same disputed waters. 
Advertisement
Hackers, tourists, rallies and bananas
The United States, the Philippines’ most powerful ally, is staying out of the whole mess, at least for now. But it does have a joint mutual defence agreement with the Philippines – so it could be dragged into a potential armed conflict, something both China and the Philippines have said they were avoiding. Officials from both governments appear to have backed off from the strong rhetoric and insist they are working to find a diplomatic solution to the latest kerfuffle – but passions in both countries have already been inflamed. Nationalist pride has been stoked. 
The University of the Philippines’ website was brought down by suspected Chinese hackers, who defaced the homepage with the Chinese claim to Scarborough Shoal. Chinese university websites were then hacked in response with the Philippine counterclaim.
Four weeks into the stand-off, Chinese travel agencies suspended tours to the Philippines, concerned, they said, about growing anti-Chinese sentiment. This is not great news for the Philippine tourism industry. It was just recovering from a lack of confidence after a bus hostage crisis in 2010 that left eight Chinese nationals dead. And China is the Philippines’ fourth largest source of tourists.
undefined
‘Unofficial’ protests have erupted in front of Chinese embassies as the stand-off continues [EPA]
On Friday, four weeks since the stand-off began, Filipinos staged “anti-Chinese bullying” demonstrations in front of Chinese embassies in cities around the world. The government of President Benigno Aquino III distanced itself from the rallies, clarifying they were not officially sanctioned, and were organised by private citizens. Chinese nationals have also staged similar, albeit smaller, rallies in front of Philippine consulates.
Again, both countries reiterate they are not pushing for war – at least not in the literal, military sense. But many Filipinos feel China has begun putting an economic choke-hold on the country instead. News has broken that millions of dollars’ worth of Philippine bananas are being held at Chinese ports and not being allowed into the country. China says its because they no longer pass new, stricter, quality control measures. Filipino exporters say there is nothing wrong with their bananas and they are now being used as pawns in the Scarborough conflict. One exporter said that, if things carry on this way, the entire banana industry would shut down. 
In the Philippines, the Scarborough dispute has been likened to the biblical tale of David and Goliath. The frail, young man with nerves of steel who confronts an as-yet undefeated giant. 
Chinese officials feel the situation is more akin to swatting a fly. The giant Goliath, unbelieving that the untested David would even dare cast the first stone. And just like David, many Filipinos are unafraid. They have their faith – and they believe they have the moral ascendancy. It’s easy to stand united before a single, common enemy.
But the enemy here may not just be on the outside. There are also Filipinos who feel this is a problem exacerbated by weak, unscrupulous leaders and the country’s own self-contradictions throughout the years. President Arroyo’s baseline law is seen by many as a proverbial shot in the foot. A shot that could ring out louder than any roar the Philippines might now make in staking its claim over Scarborough – regardless of any UN conventions.</t>
  </si>
  <si>
    <t>Militarised disputed territory (Score 0.499)</t>
  </si>
  <si>
    <t>Economic: Decline in tourism and business activity in disputed and militarised territories due to security concerns (Score 0.484)
Diplomatic: National government's official stance on the militarisation of disputed territories (Score 0.482)</t>
  </si>
  <si>
    <t>Military
Sea denial (Score 0.488)
Occupation through ports, bases, and airfields (Score 0.445)
Diplomatic
Diplomatic support (Score 0.432)
Informational
Civil-military operations (Score 0.425)</t>
  </si>
  <si>
    <t>Military
Target maritime spaces (Score 0.454)
Warships (Score 0.439)
Navy (Score 0.424)
Economic
Fishing vessels (Score 0.558)</t>
  </si>
  <si>
    <t>Experienced diplomatic tension (Score 0.472)</t>
  </si>
  <si>
    <t>Informational: Public government statements explaining the causes and responses to diplomatic tensions (Score 0.446)
Informational: Media coverage of diplomatic tensions and their potential impact on international relations (Score 0.441)</t>
  </si>
  <si>
    <t>Obstructed foreign logistical operations (Score 0.472)</t>
  </si>
  <si>
    <t>Diplomatic: Impact on national reputation and diplomatic credibility due to the obstruction of foreign logistical flows (Score 0.489)
Informational: Reports on the global consequences of obstructing foreign logistical operations, including trade disruptions and diplomatic tensions (Score 0.488)</t>
  </si>
  <si>
    <r>
      <rPr>
        <b/>
        <sz val="10"/>
        <color rgb="FFFF0000"/>
        <rFont val="Arial"/>
      </rPr>
      <t xml:space="preserve">Military (*)
</t>
    </r>
    <r>
      <rPr>
        <sz val="10"/>
        <color theme="1"/>
        <rFont val="Arial"/>
      </rPr>
      <t>Sea denial (Score 0.488)
Occupation through ports, bases, and airfields (Score 0.445)
Diplomatic
Diplomatic support (Score 0.432)
Informational
Civil-military operations (Score 0.425)</t>
    </r>
  </si>
  <si>
    <r>
      <rPr>
        <sz val="10"/>
        <color theme="1"/>
        <rFont val="Arial"/>
      </rPr>
      <t xml:space="preserve">Military
Target maritime spaces (Score 0.454)
Warships (Score 0.439)
Navy (Score 0.424)
</t>
    </r>
    <r>
      <rPr>
        <b/>
        <sz val="10"/>
        <color rgb="FFFF0000"/>
        <rFont val="Arial"/>
      </rPr>
      <t xml:space="preserve">Economic (*)
</t>
    </r>
    <r>
      <rPr>
        <sz val="10"/>
        <color theme="1"/>
        <rFont val="Arial"/>
      </rPr>
      <t>Fishing vessels (Score 0.558)</t>
    </r>
  </si>
  <si>
    <t>08</t>
  </si>
  <si>
    <t>https://www.the-american-interest.com/2012/12/04/chinese-sabotage-in-the-south-china-sea/</t>
  </si>
  <si>
    <t>2012-12</t>
  </si>
  <si>
    <t>Chinese Sabotage in the South China Sea
China hasn’t been doing much to win friends lately. On Tuesday, Vietnam denounced China’s claims to the Spratly and Paracel islands, in reaction to Chinese sabotage of oil explorations by a Vietnamese company. Vietnamese leaders are now up in arms, pledging to protect their economic interests in the South China Sea. Reuters has the story:
Vietnam’s condemnation came a day after its state oil and gas company, Petrovietnam, accused Chinese boats of sabotaging an exploration operation by cutting a seismic cable being towed behind a Vietnamese boat.
Vietnam’s Foreign Ministry spokesman condemned the cable cutting as well as some recent Chinese provincial regulations that identified the disputed Spratly and Paracel islands as Chinese, and a map that did the same thing.
This incident has sparked a similar response from India whose state-run gas company Oil and Natural Gas Corp (ONGC) has claims of its own in the disputed area. Indian Navy chief Admiral D K Joshi has echoed Vietnam’s complaints, pledging to protect India’s economic interests in the Pacific. The Indian Express reports:
Expressing concern over the rapid modernisation of the Chinese forces, the top naval officer said the force was prepared to deploy assets if need be to protect Indian interests, particularly oil blocks allocated to it by Vietnam in the area.
“Not that we expect to be in those (South China Sea) waters very very frequently, but when the requirement is there, for example in situations where our country’s interests are involved, for example ONGC Videsh etc, we will be required to go there and we are prepared for that. Are we preparing for it? Are we holding exercises of that nature? The short answer is yes,” Admiral Joshi said, speaking on the eve of Navy Day.
China is becoming more aggressive at asserting its dominion beyond its shores. And this may be only the beginning: China announced that a controversial policy of searching and seizing foreign vessels in Chinese waters will take effect next month. If anybody in the Obama administration thought that the ‘pivot to Asia’ was going to lead to an era of calm in American foreign policy, they know better now.
Posted: Dec 4, 2012 9:00 PM"</t>
  </si>
  <si>
    <t>Obstructed foreign logistical operations (Score 0.487)</t>
  </si>
  <si>
    <t>Diplomatic: Diplomatic efforts to justify and defend the obstruction of foreign logistical operations (Score 0.512)
Informational: Reports on the global consequences of obstructing foreign logistical operations, including trade disruptions and diplomatic tensions (Score 0.5)</t>
  </si>
  <si>
    <r>
      <rPr>
        <b/>
        <sz val="10"/>
        <color rgb="FFFF0000"/>
        <rFont val="Arial"/>
      </rPr>
      <t>Military (*)</t>
    </r>
    <r>
      <rPr>
        <sz val="10"/>
        <color rgb="FFFF0000"/>
        <rFont val="Arial"/>
      </rPr>
      <t xml:space="preserve">
</t>
    </r>
    <r>
      <rPr>
        <sz val="10"/>
        <color theme="1"/>
        <rFont val="Arial"/>
      </rPr>
      <t>Sea denial (Score 0.468)
Sabotage operations (Score 0.438)
Foreign internal defence operations (Score 0.434)
Informational
Combined joint exercises (Score 0.455)</t>
    </r>
  </si>
  <si>
    <r>
      <rPr>
        <b/>
        <sz val="10"/>
        <color rgb="FFFF0000"/>
        <rFont val="Arial"/>
      </rPr>
      <t xml:space="preserve">Military (*)
</t>
    </r>
    <r>
      <rPr>
        <sz val="10"/>
        <color theme="1"/>
        <rFont val="Arial"/>
      </rPr>
      <t>Host nation security forces (Score 0.417)
Target maritime spaces (Score 0.404)
Security forces (Score 0.383)
Navy (Score 0.371)</t>
    </r>
  </si>
  <si>
    <t>Experienced occasional frictions in international relations (Score 0.458)</t>
  </si>
  <si>
    <t>Military: Deployment of special forces to secure national interests in areas affected by international frictions (Score 0.492)
Military: Engagement in joint military exercises with allied nations to strengthen relations amidst tensions (Score 0.478)</t>
  </si>
  <si>
    <t>Military
Sea denial (Score 0.468)
Sabotage operations (Score 0.438)
Foreign internal defence operations (Score 0.434)
Informational
Combined joint exercises (Score 0.455)</t>
  </si>
  <si>
    <t>Military
Host nation security forces (Score 0.417)
Target maritime spaces (Score 0.404)
Security forces (Score 0.383)
Navy (Score 0.371)</t>
  </si>
  <si>
    <t>Occupied strategic territory (Score 0.452)</t>
  </si>
  <si>
    <t>Military: Use of special forces to secure high-value targets or resources within the occupied territory (Score 0.481)
Diplomatic: International diplomatic responses to the occupation of strategic territory (Score 0.471)</t>
  </si>
  <si>
    <t>10</t>
  </si>
  <si>
    <t>https://www.telegram.com/story/news/state/2013/12/14/chinese-navy-ship-confronts-u/41546219007/</t>
  </si>
  <si>
    <t>2026-01-19</t>
  </si>
  <si>
    <t>Chinese navy ship confronts U.S. cruiser amid tensions
David Lerman BLOOMBERG NEWS
Dec. 13, 2013Updated Dec. 14, 2013, 1:36 p.m. ET
A U.S. Navy guided-missile cruiser had a confrontation with a Chinese military ship on Dec. 5 in the South China Sea, underscoring rising tensions in the region over China's newly declared air-defense zone.
The USS Cowpens, operating in international waters, and a Chinese naval vessel "had an encounter that required maneuvering to avoid a collision," the U.S. Pacific Fleet said Friday in a statement.
"This incident underscores the need to ensure the highest standards of professional seamanship, including communications between vessels, to mitigate the risk of an unintended incident or mishap," according to the Navy statement.
China was probably angry that the Cowpens may have been trying to spy on China's only aircraft carrier, which was operating in the area, said Dean Cheng, an analyst at the Heritage Foundation's Asian Studies Center in Washington.
"This was not an accident," Cheng said in an interview. "It was deliberate. The Chinese are raising the ante."
The U.S. government lodged protests over the incident with Chinese officials in Beijing and Washington, according to a State Department official who asked not to be named discussing the content of diplomatic communications.
The Chinese embassy in Washington didn't immediately respond to an e-mailed request for comment.
The near-collision, while it was resolved peacefully, hints at the growing risk of confrontation as China seeks ways to assert its sovereignty in the region, Cheng said.
China last month unnerved its neighbors by declaring an air defense identification zone in the East China Sea that overlaps with Japan's zone and includes uninhabited islands claimed by both nations.
'More Tension'
"I think we're going to see much more tension in the air and on the surface," Cheng said. "In the South China Sea, we've been seeing a steady ratcheting up of pressure."
The Chinese vessel tried to force the Cowpens to stop, causing a military standoff, according to the Washington Free Beacon, a news website, which earlier reported the incident. The Cowpens continued on its course because it was operating in international waters.
After a second Chinese ship sailed in front of the Cowpens and stopped, the U.S. vessel was forced to change course to avoid a collision, the Free Beacon said.
"It's getting dangerous out there," said Patrick Cronin, a senior adviser for the Asia-Pacific Security Program at the Center for a New American Security in Washington. "Accidents happen. People can get killed out there through these maneuvers. We need more efforts at ways to tamp down or avert crises as they arise."
Cronin said the incident appeared to be a "tit-for-tat" response to the U.S. refusing to recognize China's new air defense zone.
"We're making them look impotent with respect to the ADIZ," Cronin said, referring to the acronym for air defense identification zone.
By trying to block a U.S. ship, China is engaging in "coercive diplomacy — it's neither war nor peace," he said.</t>
  </si>
  <si>
    <t>Neutralised diplomatic cooperation (Score 0.495)</t>
  </si>
  <si>
    <t>Diplomatic: Increase in domestic political unrest or protests due to perceived diplomatic failure (Score 0.508)
Military: Use of military diplomacy to rebuild or strengthen international relationships post-neutralization (Score 0.466)</t>
  </si>
  <si>
    <t>Military
Crisis response operations (Score 0.513)
Counterinsurgency operations (Score 0.511)
Assassination operations (Score 0.45)
Informational
Force confrontation (Score 0.469)</t>
  </si>
  <si>
    <t>Military
Warships (Score 0.49)
Navy (Score 0.475)
Target maritime spaces (Score 0.474)
Security forces (Score 0.41)</t>
  </si>
  <si>
    <t>Chinese navy ship confronts U.S. cruiser amid tensions David Lerman BLOOMBERG NEWS Dec. 13, 2013Updated Dec. 14, 2013, 1:36 p.m. ET A U.S. Navy guided-missile cruiser had a confrontation with a Chinese military ship on Dec. 5 in the South China Sea, .</t>
  </si>
  <si>
    <t>Militarised disputed territory (Score 0.494)</t>
  </si>
  <si>
    <t>Military: Strategic use of air, naval, and ground forces to assert territorial claims in disputed territories (Score 0.5)
Military: Use of military diplomacy to assert territorial claims and de-escalate tensions in militarised regions (Score 0.465)</t>
  </si>
  <si>
    <r>
      <rPr>
        <sz val="10"/>
        <color rgb="FF000000"/>
        <rFont val="Arial"/>
      </rPr>
      <t xml:space="preserve">Military
Crisis response operations (Score 0.513)
Counterinsurgency operations (Score 0.511)
Assassination operations (Score 0.45)
</t>
    </r>
    <r>
      <rPr>
        <b/>
        <sz val="10"/>
        <color rgb="FFFF0000"/>
        <rFont val="Arial"/>
      </rPr>
      <t xml:space="preserve">Informational (*)
</t>
    </r>
    <r>
      <rPr>
        <sz val="10"/>
        <color rgb="FF000000"/>
        <rFont val="Arial"/>
      </rPr>
      <t>Force confrontation (Score 0.469)</t>
    </r>
  </si>
  <si>
    <r>
      <rPr>
        <b/>
        <sz val="10"/>
        <color rgb="FFFF0000"/>
        <rFont val="Arial"/>
      </rPr>
      <t xml:space="preserve">Military (*)
</t>
    </r>
    <r>
      <rPr>
        <sz val="10"/>
        <color rgb="FF000000"/>
        <rFont val="Arial"/>
      </rPr>
      <t>Warships (Score 0.49)
Navy (Score 0.475)
Target maritime spaces (Score 0.474)
Security forces (Score 0.41)</t>
    </r>
  </si>
  <si>
    <t>Information disseminated with a focus on disputed strategic territories (Score 0.477)</t>
  </si>
  <si>
    <t>Military: Military involvement in securing borders and access points related to disputed strategic territories highlighted through information dissemination (Score 0.418)
Diplomatic: Creation of narratives highlighting historical ties and sovereign claims over disputed strategic territories (Score 0.412)</t>
  </si>
  <si>
    <t>16</t>
  </si>
  <si>
    <t>https://gcaptain.com/chinese-fishing-vessels-accidentally-cut-seismic-cables-in-south-china-sea/</t>
  </si>
  <si>
    <t>Chinese Fishing Vessels “Accidentally” Cut Seismic Streamers in South China Sea Bloomberg Total Views: 123 December 4, 2012 Share this article facebook sharing button twitter sharing button linkedin sharing button sharethis sharing button (Bloomberg).</t>
  </si>
  <si>
    <t>56</t>
  </si>
  <si>
    <t>Asserted sovereignty (Score 0.478)</t>
  </si>
  <si>
    <t>Economic: Impact on international markets, particularly in sectors like trade, shipping, and natural resources, influenced by asserted sovereignty (Score 0.486)
Military: Use of military technology to monitor and secure borders, maritime zones, or airspace claimed as sovereign (Score 0.459)</t>
  </si>
  <si>
    <t>Military
Sea denial (Score 0.512)
Sea control (Score 0.397)
Informational
Sea demarcation (Score 0.464)
Territorial demarcation (Score 0.419)</t>
  </si>
  <si>
    <t>Military
Target maritime spaces (Score 0.443)
Warships (Score 0.393)
Economic
Energy infrastructure (Score 0.456)
Fishing vessels (Score 0.402)</t>
  </si>
  <si>
    <t>Obstructed foreign logistical operations (Score 0.426)</t>
  </si>
  <si>
    <t>Diplomatic: Diplomatic efforts to justify and defend the obstruction of foreign logistical operations (Score 0.477)
Informational: Reports on the global consequences of obstructing foreign logistical operations, including trade disruptions and diplomatic tensions (Score 0.457)</t>
  </si>
  <si>
    <r>
      <rPr>
        <b/>
        <sz val="10"/>
        <color rgb="FFFF0000"/>
        <rFont val="Arial"/>
      </rPr>
      <t xml:space="preserve">Military (*)
</t>
    </r>
    <r>
      <rPr>
        <sz val="10"/>
        <color rgb="FF000000"/>
        <rFont val="Arial"/>
      </rPr>
      <t>Sea denial (Score 0.512)
Sea control (Score 0.397)
Informational
Sea demarcation (Score 0.464)
Territorial demarcation (Score 0.419)</t>
    </r>
  </si>
  <si>
    <r>
      <rPr>
        <sz val="10"/>
        <color rgb="FF000000"/>
        <rFont val="Arial"/>
      </rPr>
      <t xml:space="preserve">Military
Target maritime spaces (Score 0.443)
Warships (Score 0.393)
</t>
    </r>
    <r>
      <rPr>
        <b/>
        <sz val="10"/>
        <color rgb="FFFF0000"/>
        <rFont val="Arial"/>
      </rPr>
      <t xml:space="preserve">Economic (*)
</t>
    </r>
    <r>
      <rPr>
        <sz val="10"/>
        <color rgb="FF000000"/>
        <rFont val="Arial"/>
      </rPr>
      <t>Energy infrastructure (Score 0.456)
Fishing vessels (Score 0.402)</t>
    </r>
  </si>
  <si>
    <t>Information disseminated with a focus on disputed strategic territories (Score 0.42)</t>
  </si>
  <si>
    <t>Diplomatic: Creation of narratives highlighting historical ties and sovereign claims over disputed strategic territories (Score 0.437)
Diplomatic: Emphasis on sovereignty and self-determination regarding disputed strategic territories in official information (Score 0.424)</t>
  </si>
  <si>
    <t>12</t>
  </si>
  <si>
    <t>https://news.usni.org/2014/08/22/chinese-fighter-buzzes-u-s-navy-surveillance-plane-pentagon-upset</t>
  </si>
  <si>
    <t>2014-08</t>
  </si>
  <si>
    <t>Chinese Fighter Buzzes U.S. Navy Surveillance Plane, Pentagon Upset Dave Majumdar August 22, 2014 5:29 PM P-8A Poseidon, operated by Patrol Squadron (VP-16) in February, 2013. US Navy Photo P-8A Poseidon, operated by Patrol Squadron (VP-16) in Februa.</t>
  </si>
  <si>
    <t>Intimidated foreign military presence (Score 0.495)</t>
  </si>
  <si>
    <t>Diplomatic: Changes in bilateral relations with countries hosting foreign military forces perceived as intimidating (Score 0.571)
Informational: International media portrayal of the foreign military presence as an act of intimidation or aggression (Score 0.537)</t>
  </si>
  <si>
    <r>
      <rPr>
        <sz val="10"/>
        <color theme="1"/>
        <rFont val="Arial"/>
      </rPr>
      <t xml:space="preserve">Military
Tactical Intelligence gathering operations (Score 0.521)
Nuclear warships, aircraft, and submarines produced (Score 0.411)
</t>
    </r>
    <r>
      <rPr>
        <b/>
        <sz val="10"/>
        <color rgb="FFFF0000"/>
        <rFont val="Arial"/>
      </rPr>
      <t xml:space="preserve">Informational (*)
</t>
    </r>
    <r>
      <rPr>
        <sz val="10"/>
        <color theme="1"/>
        <rFont val="Arial"/>
      </rPr>
      <t>Strategic Intelligence gathering operations (Score 0.516)
Force confrontation (Score 0.395)</t>
    </r>
  </si>
  <si>
    <r>
      <rPr>
        <b/>
        <sz val="10"/>
        <color rgb="FFFF0000"/>
        <rFont val="Arial"/>
      </rPr>
      <t xml:space="preserve">Military (*)
</t>
    </r>
    <r>
      <rPr>
        <sz val="10"/>
        <color theme="1"/>
        <rFont val="Arial"/>
      </rPr>
      <t>Warships (Score 0.511)
Navy (Score 0.473)
Aircrafts (Score 0.467)
Armament (Score 0.412)</t>
    </r>
  </si>
  <si>
    <t>Experienced occasional frictions in international relations (Score 0.428)</t>
  </si>
  <si>
    <t>Military: Use of military intelligence to track and assess the impact of diplomatic tensions on national security (Score 0.498)
Military: Increase in military readiness to respond to potential escalation from diplomatic frictions (Score 0.48)</t>
  </si>
  <si>
    <t>Military
Tactical Intelligence gathering operations (Score 0.521)
Nuclear warships, aircraft, and submarines produced (Score 0.411)
Informational
Strategic Intelligence gathering operations (Score 0.516)
Force confrontation (Score 0.395)</t>
  </si>
  <si>
    <t>Military
Warships (Score 0.511)
Navy (Score 0.473)
Aircrafts (Score 0.467)
Armament (Score 0.412)</t>
  </si>
  <si>
    <t>Obstructed foreign logistical operations (Score 0.405)</t>
  </si>
  <si>
    <t>Military: Use of military intelligence to track and prevent foreign logistics operations from bypassing national obstructions (Score 0.508)
Diplomatic: Increase in international tensions or disputes due to obstructed foreign logistical movements (Score 0.46)</t>
  </si>
  <si>
    <t>11</t>
  </si>
  <si>
    <t>https://www.theguardian.com/world/2014/may/07/chinese-vietnamese-vessels-clash-south-china-sea</t>
  </si>
  <si>
    <t>2015-05</t>
  </si>
  <si>
    <t>Tensions rise in South China Sea as Vietnamese boats come under attack This article is more than 11 years old Boats damaged and crew members injured during altercation with Chinese vessels in dispute over new oil rig Associated Press Wed 7 May 2014 1.</t>
  </si>
  <si>
    <t>Neutralised diplomatic cooperation (Score 0.477)</t>
  </si>
  <si>
    <t>Informational: International NGO reports on the implications of neutralized diplomatic commitments on global stability (Score 0.485)
Military: Use of military diplomacy to rebuild or strengthen international relationships post-neutralization (Score 0.474)</t>
  </si>
  <si>
    <t>Military
Sea denial (Score 0.45)
Sea control (Score 0.397)
Diplomatic
Diplomatic support (Score 0.519)
Denial of the exercise of rights (Score 0.431)</t>
  </si>
  <si>
    <t>Military
Warships (Score 0.392)
Target maritime spaces (Score 0.389)
Diplomatic
Diplomatic channels (Score 0.372)
Economic
Fishing vessels (Score 0.482)</t>
  </si>
  <si>
    <t>Experienced occasional frictions in international relations (Score 0.477)</t>
  </si>
  <si>
    <t>Diplomatic: Statements from government officials expressing concerns over rising international frictions (Score 0.529)
Diplomatic: Increase in diplomatic disagreements between the country and its key international partners (Score 0.527)</t>
  </si>
  <si>
    <r>
      <rPr>
        <b/>
        <sz val="10"/>
        <color rgb="FFFF0000"/>
        <rFont val="Arial"/>
      </rPr>
      <t xml:space="preserve">Military (*)
</t>
    </r>
    <r>
      <rPr>
        <sz val="10"/>
        <color theme="1"/>
        <rFont val="Arial"/>
      </rPr>
      <t>Sea denial (Score 0.45)
Sea control (Score 0.397)
Diplomatic
Diplomatic support (Score 0.519)
Denial of the exercise of rights (Score 0.431)</t>
    </r>
  </si>
  <si>
    <r>
      <rPr>
        <sz val="10"/>
        <color theme="1"/>
        <rFont val="Arial"/>
      </rPr>
      <t xml:space="preserve">Military
Warships (Score 0.392)
Target maritime spaces (Score 0.389)
Diplomatic
Diplomatic channels (Score 0.372)
</t>
    </r>
    <r>
      <rPr>
        <b/>
        <sz val="10"/>
        <color rgb="FFFF0000"/>
        <rFont val="Arial"/>
      </rPr>
      <t xml:space="preserve">Economic (*)
</t>
    </r>
    <r>
      <rPr>
        <sz val="10"/>
        <color theme="1"/>
        <rFont val="Arial"/>
      </rPr>
      <t>Fishing vessels (Score 0.482)</t>
    </r>
  </si>
  <si>
    <t>Weakened international alliances (Score 0.474)</t>
  </si>
  <si>
    <t>Diplomatic: International pressure on the government to restore or strengthen weakened alliances (Score 0.552)
Diplomatic: Changes in international diplomatic priorities as a result of weakened alliances (Score 0.495)</t>
  </si>
  <si>
    <t>14</t>
  </si>
  <si>
    <t>https://thediplomat.com/2015/10/did-china-just-hack-the-international-court-adjudicating-its-south-china-sea-territorial-claims/</t>
  </si>
  <si>
    <t>2015-10</t>
  </si>
  <si>
    <t>Did China Just Hack the International Court Adjudicating Its South China Sea Territorial Claims? Sometimes context and timing can be damning evidence. By Jason Healey and Anni Piiparinen October 27, 2015 Did China Just Hack the International Court Ad.</t>
  </si>
  <si>
    <t>Militarised disputed territory (Score 0.533)</t>
  </si>
  <si>
    <t>Military: Strategic use of air, naval, and ground forces to assert territorial claims in disputed territories (Score 0.527)
Diplomatic: Shifts in regional diplomatic relations as a result of the militarisation of disputed areas (Score 0.496)</t>
  </si>
  <si>
    <t>Military
Cyber attack operations (Score 0.515)
Cyber espionage operations (Score 0.476)
Sea denial (Score 0.434)
Informational
Cyber operations against media (Score 0.494)</t>
  </si>
  <si>
    <t>Military
Target cyberspace (Score 0.449)
Security forces (Score 0.431)
Diplomatic
International courts (Score 0.591)
Informational
Military cybersecurity teams (Score 0.421)</t>
  </si>
  <si>
    <t>Information disseminated with a focus on disputed strategic territories (Score 0.506)</t>
  </si>
  <si>
    <t>Diplomatic: Emphasis on sovereignty and self-determination regarding disputed strategic territories in official information (Score 0.491)
Diplomatic: International diplomatic reactions to state-sponsored information emphasizing disputed strategic territories (Score 0.487)</t>
  </si>
  <si>
    <r>
      <rPr>
        <sz val="10"/>
        <color theme="1"/>
        <rFont val="Arial"/>
      </rPr>
      <t xml:space="preserve">Military
Cyber attack operations (Score 0.515)
Cyber espionage operations (Score 0.476)
Sea denial (Score 0.434)
</t>
    </r>
    <r>
      <rPr>
        <b/>
        <sz val="10"/>
        <color rgb="FFFF0000"/>
        <rFont val="Arial"/>
      </rPr>
      <t xml:space="preserve">Informational (*)
</t>
    </r>
    <r>
      <rPr>
        <sz val="10"/>
        <color theme="1"/>
        <rFont val="Arial"/>
      </rPr>
      <t>Cyber operations against media (Score 0.494)</t>
    </r>
  </si>
  <si>
    <r>
      <rPr>
        <sz val="11"/>
        <color theme="1"/>
        <rFont val="Arial"/>
      </rPr>
      <t xml:space="preserve">Military
Target cyberspace (Score 0.449)
Security forces (Score 0.431)
</t>
    </r>
    <r>
      <rPr>
        <b/>
        <sz val="11"/>
        <color rgb="FFFF0000"/>
        <rFont val="Arial"/>
      </rPr>
      <t>Diplomatic (*)</t>
    </r>
    <r>
      <rPr>
        <sz val="11"/>
        <color theme="1"/>
        <rFont val="Arial"/>
      </rPr>
      <t xml:space="preserve">
International courts (Score 0.591)
Informational
Military cybersecurity teams (Score 0.421)</t>
    </r>
  </si>
  <si>
    <t>Rejected binding international legal ruling (Score 0.504)</t>
  </si>
  <si>
    <t>Diplomatic: Increase in diplomatic tensions with countries or organizations supporting the legal ruling (Score 0.542)
Military: Surveillance of international borders to prevent potential escalations due to the legal dispute (Score 0.501)</t>
  </si>
  <si>
    <t>https://jakartaglobe.id/context/china-demands-end-us-surveillance-aircraft-intercept/</t>
  </si>
  <si>
    <t>2016-05</t>
  </si>
  <si>
    <t>China Demands End to US Surveillance After Aircraft Intercept Reuters May 20, 2016 | 4:36 pm SHARE A US Marine Corps helicopter on board the USS Boxer LHD of Goa in a file photo. (Reuters Photo/Prashanth Vishwanathan) A US Marine Corps helicopter on .</t>
  </si>
  <si>
    <t>Experienced occasional frictions in international relations (Score 0.514)</t>
  </si>
  <si>
    <t>Military: Surveillance and monitoring of international borders and maritime areas affected by diplomatic tensions (Score 0.484)
Informational: International media reporting on the causes and consequences of the diplomatic tensions (Score 0.465)</t>
  </si>
  <si>
    <t>Military
Sea denial (Score 0.455)
Foreign internal defence operations (Score 0.429)
Military operations contributing to sanctions (Score 0.427)
Economic
Trade blockade (Score 0.449)</t>
  </si>
  <si>
    <t>Military
Target airspaces (Score 0.458)
Air Force (Score 0.441)
Aircrafts (Score 0.441)
Economic
International trade (Score 0.442)</t>
  </si>
  <si>
    <t>Militarised disputed territory (Score 0.508)</t>
  </si>
  <si>
    <t>Diplomatic: International diplomatic reactions to the militarisation of disputed areas (Score 0.52)
Informational: Public government statements justifying the militarisation of disputed regions for national security (Score 0.485)</t>
  </si>
  <si>
    <t>Military: Engagement in military operations to ensure national security in response to international logistical disruptions (Score 0.525)
Informational: Reports on the global consequences of obstructing foreign logistical operations, including trade disruptions and diplomatic tensions (Score 0.514)</t>
  </si>
  <si>
    <r>
      <rPr>
        <sz val="10"/>
        <color theme="1"/>
        <rFont val="Arial"/>
      </rPr>
      <t xml:space="preserve">Military
Sea denial (Score 0.455)
Foreign internal defence operations (Score 0.429)
Military operations contributing to sanctions (Score 0.427)
</t>
    </r>
    <r>
      <rPr>
        <b/>
        <sz val="10"/>
        <color rgb="FFFF0000"/>
        <rFont val="Arial"/>
      </rPr>
      <t xml:space="preserve">Economic (*)
</t>
    </r>
    <r>
      <rPr>
        <sz val="10"/>
        <color theme="1"/>
        <rFont val="Arial"/>
      </rPr>
      <t>Trade blockade (Score 0.449)</t>
    </r>
  </si>
  <si>
    <r>
      <rPr>
        <b/>
        <sz val="10"/>
        <color rgb="FFFF0000"/>
        <rFont val="Arial"/>
      </rPr>
      <t xml:space="preserve">Military (*)
</t>
    </r>
    <r>
      <rPr>
        <sz val="10"/>
        <color theme="1"/>
        <rFont val="Arial"/>
      </rPr>
      <t>Target airspaces (Score 0.458)
Air Force (Score 0.441)
Aircrafts (Score 0.441)
Economic
International trade (Score 0.442)</t>
    </r>
  </si>
  <si>
    <t>18</t>
  </si>
  <si>
    <t>https://www.reuters.com/article/world/china-scrambles-fighters-as-u-s-sails-warship-near-chinese-claimed-reef-idUSKCN0Y10ES/</t>
  </si>
  <si>
    <t>China scrambles fighters as U.S. sails warship near Chinese-claimed reef By Michael Martina, Greg Torode and Ben Blanchard May 10, 20161:56 PM GMT-3Updated May 10, 2016 Still image from a United States Navy video purportedly shows Chinese dredging ve.</t>
  </si>
  <si>
    <t>Military: Strategic use of air, naval, and ground forces to assert territorial claims in disputed territories (Score 0.474)
Diplomatic: Statements by national leaders justifying or defending the militarisation of disputed regions (Score 0.469)</t>
  </si>
  <si>
    <t>Military
Sea denial (Score 0.504)
Nuclear warships, aircraft, and submarines produced (Score 0.404)
Diplomatic
Denial of the exercise of rights (Score 0.445)
Informational
Public denial of rights claim (Score 0.413)</t>
  </si>
  <si>
    <t>Military
Warships (Score 0.517)
Target maritime spaces (Score 0.463)
Navy (Score 0.414)
Target land spaces (Score 0.413)</t>
  </si>
  <si>
    <t>Rejected binding international legal ruling (Score 0.442)</t>
  </si>
  <si>
    <t>Diplomatic: National government’s official statement rejecting the binding international legal ruling (Score 0.422)
Military: Deployment of military forces to safeguard national interests or critical infrastructure affected by international tensions (Score 0.403)</t>
  </si>
  <si>
    <t>Obstructed foreign logistical operations (Score 0.44)</t>
  </si>
  <si>
    <t>Diplomatic: Diplomatic efforts to justify and defend the obstruction of foreign logistical operations (Score 0.482)
Informational: Reports on the global consequences of obstructing foreign logistical operations, including trade disruptions and diplomatic tensions (Score 0.453)</t>
  </si>
  <si>
    <r>
      <rPr>
        <sz val="10"/>
        <color rgb="FF000000"/>
        <rFont val="Arial"/>
      </rPr>
      <t xml:space="preserve">Military
Sea denial (Score 0.504)
Nuclear warships, aircraft, and submarines produced (Score 0.404)
</t>
    </r>
    <r>
      <rPr>
        <b/>
        <sz val="10"/>
        <color rgb="FFFF0000"/>
        <rFont val="Arial"/>
      </rPr>
      <t xml:space="preserve">Diplomatic (*)
</t>
    </r>
    <r>
      <rPr>
        <sz val="10"/>
        <color rgb="FF000000"/>
        <rFont val="Arial"/>
      </rPr>
      <t>Denial of the exercise of rights (Score 0.445)
Informational
Public denial of rights claim (Score 0.413)</t>
    </r>
  </si>
  <si>
    <r>
      <rPr>
        <b/>
        <sz val="10"/>
        <color rgb="FFFF0000"/>
        <rFont val="Arial"/>
      </rPr>
      <t xml:space="preserve">Military (*)
</t>
    </r>
    <r>
      <rPr>
        <sz val="10"/>
        <color rgb="FF000000"/>
        <rFont val="Arial"/>
      </rPr>
      <t>Warships (Score 0.517)
Target maritime spaces (Score 0.463)
Navy (Score 0.414)
Target land spaces (Score 0.413)</t>
    </r>
  </si>
  <si>
    <t>17</t>
  </si>
  <si>
    <t>http://www.xinhuanet.com/english/2016-07/12/c_135507844.htm</t>
  </si>
  <si>
    <t>2016-06</t>
  </si>
  <si>
    <t>BEIJING, July 12 (Xinhua) -- Chinese government on Tuesday refused to recognize the award by an arbitral tribunal on the South China Sea, insisting that bilateral negotiations should settle the dispute. President Xi Jinping said China's territorial s.</t>
  </si>
  <si>
    <t>Rejected binding international legal ruling (Score 0.551)</t>
  </si>
  <si>
    <t>Diplomatic: National government’s official statement rejecting the binding international legal ruling (Score 0.532)
Military: Engagement in military operations to protect national sovereignty in response to international legal conflicts (Score 0.519)</t>
  </si>
  <si>
    <r>
      <rPr>
        <sz val="10"/>
        <color rgb="FF000000"/>
        <rFont val="Arial"/>
      </rPr>
      <t xml:space="preserve">Military
Sea denial (Score 0.448)
Defensive combat operations (Score 0.419)
</t>
    </r>
    <r>
      <rPr>
        <b/>
        <sz val="10"/>
        <color rgb="FFFF0000"/>
        <rFont val="Arial"/>
      </rPr>
      <t xml:space="preserve">Diplomatic (*)
</t>
    </r>
    <r>
      <rPr>
        <sz val="10"/>
        <color rgb="FF000000"/>
        <rFont val="Arial"/>
      </rPr>
      <t>Non-observance of agreements (Score 0.457)
Termination of cooperation agreements (Score 0.421)</t>
    </r>
  </si>
  <si>
    <r>
      <rPr>
        <sz val="10"/>
        <color rgb="FF000000"/>
        <rFont val="Arial"/>
      </rPr>
      <t xml:space="preserve">Military
Host nation security forces (Score 0.436)
</t>
    </r>
    <r>
      <rPr>
        <b/>
        <sz val="10"/>
        <color rgb="FFFF0000"/>
        <rFont val="Arial"/>
      </rPr>
      <t xml:space="preserve">Diplomatic (*)
</t>
    </r>
    <r>
      <rPr>
        <sz val="10"/>
        <color rgb="FF000000"/>
        <rFont val="Arial"/>
      </rPr>
      <t>International courts (Score 0.519)
Judiciary (Score 0.395)
Diplomatic channels (Score 0.386)</t>
    </r>
  </si>
  <si>
    <t>Information disseminated with a focus on disputed strategic territories (Score 0.545)</t>
  </si>
  <si>
    <t>Diplomatic: Creation of narratives highlighting historical ties and sovereign claims over disputed strategic territories (Score 0.563)
Diplomatic: Emphasis on sovereignty and self-determination regarding disputed strategic territories in official information (Score 0.508)</t>
  </si>
  <si>
    <t>Military
Sea denial (Score 0.448)
Defensive combat operations (Score 0.419)
Diplomatic
Non-observance of agreements (Score 0.457)
Termination of cooperation agreements (Score 0.421)</t>
  </si>
  <si>
    <t>Military
Host nation security forces (Score 0.436)
Diplomatic
International courts (Score 0.519)
Judiciary (Score 0.395)
Diplomatic channels (Score 0.386)</t>
  </si>
  <si>
    <t>Militarised disputed territory (Score 0.523)</t>
  </si>
  <si>
    <t>Military: Conducting joint military exercises with allied forces in militarised disputed regions (Score 0.531)
Military: Deployment of military forces to secure and control militarised disputed territories (Score 0.508)</t>
  </si>
  <si>
    <t>13</t>
  </si>
  <si>
    <t>https://time.com/5412237/china-encounter-decatur-south-china-sea/</t>
  </si>
  <si>
    <t>2018-10</t>
  </si>
  <si>
    <t>A Chinese Warship Nearly Collided With a U.S. Destroyer in an ‘Unsafe’ South China Sea Confrontation 2 minute read PHILIPPINES-US-CHINA-MARITIME-DIPLOMACY A Philippine Navy personnel mans a .50 caliber machine gun during the bilateral maritime exerci.</t>
  </si>
  <si>
    <t>Experienced diplomatic tension (Score 0.519)</t>
  </si>
  <si>
    <t>Informational: Reports on the impact of diplomatic tensions on bilateral or multilateral relations (Score 0.588)
Economic: Disruptions in international trade agreements due to diplomatic tension (Score 0.549)</t>
  </si>
  <si>
    <t>Military
Sea denial (Score 0.533)
Sea control (Score 0.471)
Diplomatic
Breakdown of bilateral relations (Score 0.478)
Economic
Tariff burden (Score 0.478)</t>
  </si>
  <si>
    <t>Military
Target maritime spaces (Score 0.548)
Warships (Score 0.485)
Navy (Score 0.433)
Economic
International trade (Score 0.466)</t>
  </si>
  <si>
    <t>Obstructed foreign logistical operations (Score 0.509)</t>
  </si>
  <si>
    <t>Informational: Reports on the global consequences of obstructing foreign logistical operations, including trade disruptions and diplomatic tensions (Score 0.508)
Informational: International media portrayal of the consequences of obstructed foreign logistical operations on global trade (Score 0.504)</t>
  </si>
  <si>
    <r>
      <rPr>
        <b/>
        <sz val="10"/>
        <color rgb="FFFF0000"/>
        <rFont val="Arial"/>
      </rPr>
      <t xml:space="preserve">Military (*)
</t>
    </r>
    <r>
      <rPr>
        <sz val="10"/>
        <color theme="1"/>
        <rFont val="Arial"/>
      </rPr>
      <t>Sea denial (Score 0.533)
Sea control (Score 0.471)
Diplomatic
Breakdown of bilateral relations (Score 0.478)
Economic
Tariff burden (Score 0.478)</t>
    </r>
  </si>
  <si>
    <r>
      <rPr>
        <sz val="10"/>
        <color theme="1"/>
        <rFont val="Arial"/>
      </rPr>
      <t xml:space="preserve">Military
Target maritime spaces (Score 0.548)
Warships (Score 0.485)
Navy (Score 0.433)
</t>
    </r>
    <r>
      <rPr>
        <b/>
        <sz val="10"/>
        <color rgb="FFFF0000"/>
        <rFont val="Arial"/>
      </rPr>
      <t xml:space="preserve">Economic (*)
</t>
    </r>
    <r>
      <rPr>
        <sz val="10"/>
        <color theme="1"/>
        <rFont val="Arial"/>
      </rPr>
      <t>International trade (Score 0.466)</t>
    </r>
  </si>
  <si>
    <t>Experienced occasional frictions in international relations (Score 0.491)</t>
  </si>
  <si>
    <t>Diplomatic: Disputes over trade agreements or international treaties as a result of frictions (Score 0.559)
Economic: Disruption in international trade due to the impact of diplomatic frictions (Score 0.557)</t>
  </si>
  <si>
    <t>19</t>
  </si>
  <si>
    <t>https://amti.csis.org/incident-at-reed-bank-a-crisis-in-the-philippines-china-policy/</t>
  </si>
  <si>
    <t>2019-06</t>
  </si>
  <si>
    <t>Around midnight on June 9, a Chinese fishing vessel rammed and partially sank a wooden Filipino fishing boat, the F/B Gem-Ver 1, which was anchored at Reed Bank in the South China Sea. After the collision, the Chinese vessel reportedly turned off its.</t>
  </si>
  <si>
    <t>Experienced diplomatic tension (Score 0.439)</t>
  </si>
  <si>
    <t>Diplomatic: Increase in diplomatic protests and statements of condemnation from foreign governments (Score 0.48)
Diplomatic: International support or opposition towards the country involved in the diplomatic tension (Score 0.441)</t>
  </si>
  <si>
    <r>
      <rPr>
        <b/>
        <sz val="10"/>
        <color rgb="FFFF0000"/>
        <rFont val="Arial"/>
      </rPr>
      <t xml:space="preserve">Military (*)
</t>
    </r>
    <r>
      <rPr>
        <sz val="10"/>
        <color rgb="FF000000"/>
        <rFont val="Arial"/>
      </rPr>
      <t>Sea denial (Score 0.403)
Maritime platform construction (Score 0.403)
Diplomatic
Diplomatic support (Score 0.419)
Informational
Formal complaint (Score 0.362)</t>
    </r>
  </si>
  <si>
    <r>
      <rPr>
        <sz val="10"/>
        <color rgb="FF000000"/>
        <rFont val="Arial"/>
      </rPr>
      <t xml:space="preserve">Military
Target maritime spaces (Score 0.382)
Warships (Score 0.35)
</t>
    </r>
    <r>
      <rPr>
        <b/>
        <sz val="10"/>
        <color rgb="FFFF0000"/>
        <rFont val="Arial"/>
      </rPr>
      <t xml:space="preserve">Economic (*)
</t>
    </r>
    <r>
      <rPr>
        <sz val="10"/>
        <color rgb="FF000000"/>
        <rFont val="Arial"/>
      </rPr>
      <t>Fishing vessels (Score 0.47)</t>
    </r>
  </si>
  <si>
    <t>Neutralised diplomatic cooperation (Score 0.415)</t>
  </si>
  <si>
    <t>Informational: Disinformation or misinformation regarding the reasons behind the neutralized diplomatic commitments (Score 0.462)
Informational: Reporting on the diplomatic alternatives or solutions being pursued after neutralization (Score 0.459)</t>
  </si>
  <si>
    <t>Military
Sea denial (Score 0.403)
Maritime platform construction (Score 0.403)
Diplomatic
Diplomatic support (Score 0.419)
Informational
Formal complaint (Score 0.362)</t>
  </si>
  <si>
    <t>Military
Target maritime spaces (Score 0.382)
Warships (Score 0.35)
Economic
Fishing vessels (Score 0.47)</t>
  </si>
  <si>
    <t>Massively destroyed infrastructure or assets (Score 0.404)</t>
  </si>
  <si>
    <t>Diplomatic: International condemnation or support for the destruction of infrastructure (Score 0.356)
Diplomatic: Increase in international diplomatic efforts for recovery and aid (Score 0.336)</t>
  </si>
  <si>
    <t>20</t>
  </si>
  <si>
    <t>https://thediplomat.com/2020/09/the-code-of-conduct-for-the-south-china-sea-a-long-and-bumpy-road/</t>
  </si>
  <si>
    <t>2020-09</t>
  </si>
  <si>
    <t>The Code of Conduct for the South China Sea: A Long and Bumpy Road For all their recent promises, China and ASEAN claimant states will struggle to bridge fundamentally divergent interests in the South China Sea. By Viet Hoang September 28, 2020 The C.</t>
  </si>
  <si>
    <t>Rejected binding international legal ruling (Score 0.647)</t>
  </si>
  <si>
    <t>Diplomatic: National government’s official statement rejecting the binding international legal ruling (Score 0.671)
Military: Deployment of military forces to safeguard national interests or critical infrastructure affected by international tensions (Score 0.569)</t>
  </si>
  <si>
    <r>
      <rPr>
        <sz val="10"/>
        <color rgb="FF000000"/>
        <rFont val="Arial"/>
      </rPr>
      <t xml:space="preserve">Military
Sea denial (Score 0.513)
</t>
    </r>
    <r>
      <rPr>
        <b/>
        <sz val="10"/>
        <color rgb="FFFF0000"/>
        <rFont val="Arial"/>
      </rPr>
      <t xml:space="preserve">Diplomatic (*)
</t>
    </r>
    <r>
      <rPr>
        <sz val="10"/>
        <color rgb="FF000000"/>
        <rFont val="Arial"/>
      </rPr>
      <t>Termination of cooperation agreements (Score 0.517)
Non-observance of agreements (Score 0.502)
Informational
Sea demarcation (Score 0.459)</t>
    </r>
  </si>
  <si>
    <r>
      <rPr>
        <sz val="10"/>
        <color rgb="FF000000"/>
        <rFont val="Arial"/>
      </rPr>
      <t xml:space="preserve">Military
Host nation security forces (Score 0.463)
</t>
    </r>
    <r>
      <rPr>
        <b/>
        <sz val="10"/>
        <color rgb="FFFF0000"/>
        <rFont val="Arial"/>
      </rPr>
      <t xml:space="preserve">Diplomatic (*)
</t>
    </r>
    <r>
      <rPr>
        <sz val="10"/>
        <color rgb="FF000000"/>
        <rFont val="Arial"/>
      </rPr>
      <t>International courts (Score 0.516)
Diplomatic channels (Score 0.47)
Diplomatic representative (Score 0.43)</t>
    </r>
  </si>
  <si>
    <t>Militarised disputed territory (Score 0.562)</t>
  </si>
  <si>
    <t>Military: Conducting joint military exercises with allied forces in militarised disputed regions (Score 0.569)
Military: Strategic use of air, naval, and ground forces to assert territorial claims in disputed territories (Score 0.542)</t>
  </si>
  <si>
    <t>Military
Sea denial (Score 0.513)
Diplomatic
Termination of cooperation agreements (Score 0.517)
Non-observance of agreements (Score 0.502)
Informational
Sea demarcation (Score 0.459)</t>
  </si>
  <si>
    <t>Military
Host nation security forces (Score 0.463)
Diplomatic
International courts (Score 0.516)
Diplomatic channels (Score 0.47)
Diplomatic representative (Score 0.43)</t>
  </si>
  <si>
    <t>Information disseminated with a focus on disputed strategic territories (Score 0.522)</t>
  </si>
  <si>
    <t>Diplomatic: Shifts in domestic political discourse toward defending claims over disputed strategic territories in response to information dissemination (Score 0.53)
Diplomatic: Creation of narratives highlighting historical ties and sovereign claims over disputed strategic territories (Score 0.511)</t>
  </si>
  <si>
    <t>22</t>
  </si>
  <si>
    <t>google.com/url?q=https://graphika.com/reports/operation-naval-gazing&amp;sa=D&amp;source=editors&amp;ust=1768771775312504&amp;usg=AOvVaw2PRvTe7ztCSMheDQybGDTU</t>
  </si>
  <si>
    <t>Tuesday September 22, 2020 Operation Naval Gazing Ben Nimmo, C. Shawn Eib, Léa Ronzaud Facebook Takes Down Inauthentic Chinese Network On September 22, 2020, Facebook announced that it had taken down a cluster of fake assets on Facebook and Instagram.</t>
  </si>
  <si>
    <t>78</t>
  </si>
  <si>
    <t>Eroded media influence on social media platforms (e.g., Facebook, X/Twitter, Instagram) (Score 0.523)</t>
  </si>
  <si>
    <t>Military: Use of military technology to monitor media channels and prevent external influence on domestic media (Score 0.486)
Military: Engagement in operations to control or suppress media coverage of national security issues (Score 0.481)</t>
  </si>
  <si>
    <r>
      <rPr>
        <b/>
        <sz val="10"/>
        <color rgb="FFFF0000"/>
        <rFont val="Arial"/>
      </rPr>
      <t xml:space="preserve">Military (*)
</t>
    </r>
    <r>
      <rPr>
        <sz val="10"/>
        <color rgb="FF000000"/>
        <rFont val="Arial"/>
      </rPr>
      <t>Covert operations (Score 0.512)
Sabotage operations (Score 0.481)
Diplomatic
Political campaign (Score 0.471)
Informational
Strategic Intelligence gathering operations (Score 0.469)</t>
    </r>
  </si>
  <si>
    <r>
      <rPr>
        <b/>
        <sz val="10"/>
        <color rgb="FFFF0000"/>
        <rFont val="Arial"/>
      </rPr>
      <t xml:space="preserve">Informational (*)
</t>
    </r>
    <r>
      <rPr>
        <sz val="10"/>
        <color rgb="FF000000"/>
        <rFont val="Arial"/>
      </rPr>
      <t>Fake accounts (Score 0.604)
Target audience (Score 0.513)
Social networks (Score 0.477)
National media outlets (Score 0.445)</t>
    </r>
  </si>
  <si>
    <t>Obstructed foreign logistical operations (Score 0.486)</t>
  </si>
  <si>
    <t>Informational: Dissemination of government messages to explain the rationale behind obstructing foreign logistical operations (Score 0.563)
Informational: Media coverage of the government’s actions to obstruct foreign logistical operations and their impact (Score 0.548)</t>
  </si>
  <si>
    <t>Military
Covert operations (Score 0.512)
Sabotage operations (Score 0.481)
Diplomatic
Political campaign (Score 0.471)
Informational
Strategic Intelligence gathering operations (Score 0.469)</t>
  </si>
  <si>
    <t>Informational
Fake accounts (Score 0.604)
Target audience (Score 0.513)
Social networks (Score 0.477)
National media outlets (Score 0.445)</t>
  </si>
  <si>
    <t>Information disseminated with a focus on disputed strategic territories (Score 0.453)</t>
  </si>
  <si>
    <t>Military: Use of military personnel in information campaigns to reinforce legitimacy and sovereignty over disputed strategic territories (Score 0.531)
Informational: International reactions to information campaigns focused on disputed strategic territories and their impact on foreign relations (Score 0.528)</t>
  </si>
  <si>
    <t>23</t>
  </si>
  <si>
    <t>https://www.aiib.org/en/projects/details/2024/proposed/China-ASEAN-Sea-Rail-Multimodal-Logistics-Project.htm</t>
  </si>
  <si>
    <t>DESCRIPTION The Project will develop a green, resilient, and smart logistics park and related facilities in Qinzhou Municipality, Guangxi Zhuang Autonomous Region (Guangxi), China. It aims to establish a pivotal logistics hub strategically designed t.</t>
  </si>
  <si>
    <t>40</t>
  </si>
  <si>
    <t>Widely neutralised infrastructure or assets (Score 0.392)</t>
  </si>
  <si>
    <t>Military: Use of military logistics to ensure the smooth transport of essential goods during infrastructure disruptions (Score 0.543)
Diplomatic: International diplomatic responses to the neutralisation of infrastructure in the country (Score 0.432)</t>
  </si>
  <si>
    <t>Diplomatic
Non-observance of agreements (Score 0.421)
Economic
Aerial and maritime logistics blockade (Score 0.45)
Trade blockade (Score 0.447)
Trade disruption (Score 0.423)</t>
  </si>
  <si>
    <t>Economic
Logistics and supply systems (Score 0.59)
Transport infrastructure (Score 0.528)
International trade (Score 0.491)
Trade routes (Score 0.478)</t>
  </si>
  <si>
    <t>https://www.aiib.org/en/projects/details/2024/proposed/China-ASEAN-Sea-Rail-Multimodal-Logistics-Project.html</t>
  </si>
  <si>
    <t>26</t>
  </si>
  <si>
    <t>Destroyed infrastructure or assets (Score 0.384)</t>
  </si>
  <si>
    <t>Military: Use of military logistics to transport and deliver materials for infrastructure rebuilding (Score 0.511)
Diplomatic: Creation of post-destruction rebuilding frameworks or agreements (Score 0.444)</t>
  </si>
  <si>
    <r>
      <rPr>
        <sz val="10"/>
        <color rgb="FF000000"/>
        <rFont val="Arial"/>
      </rPr>
      <t xml:space="preserve">Diplomatic
Non-observance of agreements (Score 0.421)
</t>
    </r>
    <r>
      <rPr>
        <b/>
        <sz val="10"/>
        <color rgb="FFFF0000"/>
        <rFont val="Arial"/>
      </rPr>
      <t xml:space="preserve">Economic (*)
</t>
    </r>
    <r>
      <rPr>
        <sz val="10"/>
        <color rgb="FF000000"/>
        <rFont val="Arial"/>
      </rPr>
      <t>Aerial and maritime logistics blockade (Score 0.45)
Trade blockade (Score 0.447)
Trade disruption (Score 0.423)</t>
    </r>
  </si>
  <si>
    <r>
      <rPr>
        <b/>
        <sz val="10"/>
        <color rgb="FFFF0000"/>
        <rFont val="Arial"/>
      </rPr>
      <t xml:space="preserve">Economic (*)
</t>
    </r>
    <r>
      <rPr>
        <sz val="10"/>
        <color rgb="FF000000"/>
        <rFont val="Arial"/>
      </rPr>
      <t>Logistics and supply systems (Score 0.59)
Transport infrastructure (Score 0.528)
International trade (Score 0.491)
Trade routes (Score 0.478)</t>
    </r>
  </si>
  <si>
    <t>21</t>
  </si>
  <si>
    <t>https://www.bbc.com/news/business-54899254</t>
  </si>
  <si>
    <t>2020-11</t>
  </si>
  <si>
    <t>What is the Regional Comprehensive Economic Partnership (RCEP)? 15 November 2020 Tim McDonald BBC News, Singapore Share Save Getty Images Dock worker in front of shipGetty Images Asian leaders have signed a mammoth trade deal that has been nearly a d.</t>
  </si>
  <si>
    <t>Neutralised diplomatic cooperation (Score 0.51)</t>
  </si>
  <si>
    <t>Economic: Impact on local businesses due to disrupted international partnerships and trade agreements (Score 0.539)
Economic: Impact on international trade due to the loss of diplomatic agreements or commitments (Score 0.526)</t>
  </si>
  <si>
    <t>Diplomatic
Non-observance of agreements (Score 0.488)
Economic
Regional economic integration (Score 0.565)
Tariff burden (Score 0.484)
Trade blockade (Score 0.464)</t>
  </si>
  <si>
    <t>Military
Target maritime spaces (Score 0.445)
Economic
Free trade zones (Score 0.638)
International trade (Score 0.559)
Foreign trade system (Score 0.52)</t>
  </si>
  <si>
    <t>90</t>
  </si>
  <si>
    <t>Strengthened regional economic connectivity (Score 0.493)</t>
  </si>
  <si>
    <t>Economic: Increase in cross-border trade volume as a result of enhanced regional economic connectivity (Score 0.57)
Informational: Dissemination of information on new trade agreements or partnerships that enhance regional economic ties (Score 0.563)</t>
  </si>
  <si>
    <r>
      <rPr>
        <sz val="10"/>
        <color rgb="FF000000"/>
        <rFont val="Arial"/>
      </rPr>
      <t xml:space="preserve">Diplomatic
Non-observance of agreements (Score 0.488)
</t>
    </r>
    <r>
      <rPr>
        <b/>
        <sz val="10"/>
        <color rgb="FFFF0000"/>
        <rFont val="Arial"/>
      </rPr>
      <t xml:space="preserve">Economic (*)
</t>
    </r>
    <r>
      <rPr>
        <sz val="10"/>
        <color rgb="FF000000"/>
        <rFont val="Arial"/>
      </rPr>
      <t>Regional economic integration (Score 0.565)
Tariff burden (Score 0.484)
Trade blockade (Score 0.464)</t>
    </r>
  </si>
  <si>
    <r>
      <rPr>
        <sz val="10"/>
        <color rgb="FF000000"/>
        <rFont val="Arial"/>
      </rPr>
      <t xml:space="preserve">Military
Target maritime spaces (Score 0.445)
</t>
    </r>
    <r>
      <rPr>
        <b/>
        <sz val="10"/>
        <color rgb="FFFF0000"/>
        <rFont val="Arial"/>
      </rPr>
      <t xml:space="preserve">Economic (*)
</t>
    </r>
    <r>
      <rPr>
        <sz val="10"/>
        <color rgb="FF000000"/>
        <rFont val="Arial"/>
      </rPr>
      <t>Free trade zones (Score 0.638)
International trade (Score 0.559)
Foreign trade system (Score 0.52)</t>
    </r>
  </si>
  <si>
    <t>Weakened international alliances (Score 0.482)</t>
  </si>
  <si>
    <t>Economic: Increase in tariffs or trade barriers as a result of weakened international relations (Score 0.535)
Economic: Impact on trade agreements and economic cooperation due to weakened alliances (Score 0.495)</t>
  </si>
  <si>
    <t>https://www.rand.org/pubs/commentary/2021/11/dutertes-dalliance-with-china-is-over.html</t>
  </si>
  <si>
    <t>2021-11</t>
  </si>
  <si>
    <t>Duterte's Dalliance with China Is Over Commentary Nov 2, 2021 Philippine President Rodrigo Duterte delivers his 6th State of the Nation address at the House of Representative in Manila, Philippines, July 26, 2021, photo by Lisa Marie David/Reuters Ph.</t>
  </si>
  <si>
    <t>Intimidated foreign military presence (Score 0.496)</t>
  </si>
  <si>
    <t>Military: Expansion of military infrastructure to counter foreign military operations perceived as threatening (Score 0.544)
Diplomatic: International diplomatic reactions to the intimidation caused by foreign military presence in the region (Score 0.476)</t>
  </si>
  <si>
    <t>Military
Essential infrastructure destruction operations (Score 0.503)
Foreign internal defence operations (Score 0.469)
Diplomatic
Termination of cooperation agreements (Score 0.463)
Economic
Expansion of critical infrastructure (Score 0.561)</t>
  </si>
  <si>
    <t>Military
Critical infrastructure (Score 0.564)
Diplomatic
Diplomatic representative (Score 0.492)
Economic
Technological infrastructure (Score 0.521)
Industrial infrastructure (Score 0.494)</t>
  </si>
  <si>
    <t>Neutralised diplomatic cooperation (Score 0.482)</t>
  </si>
  <si>
    <t>Diplomatic: Shifts in national foreign policy due to neutralized diplomatic commitments (Score 0.523)
Diplomatic: Creation of new diplomatic frameworks or alliances to replace neutralized commitments (Score 0.505)</t>
  </si>
  <si>
    <t>Experienced occasional frictions in international relations (Score 0.473)</t>
  </si>
  <si>
    <t>Military: Engagement in joint military exercises with allied nations to strengthen relations amidst tensions (Score 0.544)
Diplomatic: Shifts in diplomatic relations with specific countries involved in the frictions (Score 0.514)</t>
  </si>
  <si>
    <r>
      <rPr>
        <sz val="10"/>
        <color rgb="FF000000"/>
        <rFont val="Arial"/>
      </rPr>
      <t xml:space="preserve">Military
Essential infrastructure destruction operations (Score 0.503)
Foreign internal defence operations (Score 0.469)
</t>
    </r>
    <r>
      <rPr>
        <b/>
        <sz val="10"/>
        <color rgb="FFFF0000"/>
        <rFont val="Arial"/>
      </rPr>
      <t xml:space="preserve">Diplomatic (*)
</t>
    </r>
    <r>
      <rPr>
        <sz val="10"/>
        <color rgb="FF000000"/>
        <rFont val="Arial"/>
      </rPr>
      <t>Termination of cooperation agreements (Score 0.463)
Economic
Expansion of critical infrastructure (Score 0.561)</t>
    </r>
  </si>
  <si>
    <r>
      <rPr>
        <sz val="10"/>
        <color rgb="FF000000"/>
        <rFont val="Arial"/>
      </rPr>
      <t xml:space="preserve">Military
Critical infrastructure (Score 0.564)
</t>
    </r>
    <r>
      <rPr>
        <b/>
        <sz val="10"/>
        <color rgb="FFFF0000"/>
        <rFont val="Arial"/>
      </rPr>
      <t xml:space="preserve">Diplomatic (*)
</t>
    </r>
    <r>
      <rPr>
        <sz val="10"/>
        <color rgb="FF000000"/>
        <rFont val="Arial"/>
      </rPr>
      <t>Diplomatic representative (Score 0.492)
Economic
Technological infrastructure (Score 0.521)
Industrial infrastructure (Score 0.494)</t>
    </r>
  </si>
  <si>
    <t>https://www.theguardian.com/world/2022/mar/21/china-has-fully-militarized-three-islands-in-south-china-sea-us-admiral-says</t>
  </si>
  <si>
    <t>2022-03</t>
  </si>
  <si>
    <t>This article is more than 3 years old China has fully militarized three islands in South China Sea, US admiral says This article is more than 3 years old John C Aquilino says Beijing is flexing its military muscle by arming isles with fighter jets, a.</t>
  </si>
  <si>
    <t>Peaceful settlement of disputes (Score 0.6)</t>
  </si>
  <si>
    <t>Military: Reduction in border security tensions and military engagements in regions where disputes have been resolved peacefully (Score 0.602)
Diplomatic: Formation of international mediation or arbitration efforts to facilitate peaceful settlements (Score 0.598)</t>
  </si>
  <si>
    <r>
      <rPr>
        <sz val="10"/>
        <color rgb="FF000000"/>
        <rFont val="Arial"/>
      </rPr>
      <t>Military</t>
    </r>
    <r>
      <rPr>
        <sz val="10"/>
        <color rgb="FF000000"/>
        <rFont val="Arial"/>
      </rPr>
      <t xml:space="preserve">
Sea denial (Score 0.43)
Military operations contributing to sanctions (Score 0.423)
Diplomatic
Denial of the exercise of rights (Score 0.45)
Economic
Aerial and maritime logistics blockade (Score 0.422)</t>
    </r>
  </si>
  <si>
    <r>
      <rPr>
        <sz val="10"/>
        <color rgb="FF000000"/>
        <rFont val="Arial"/>
      </rPr>
      <t xml:space="preserve">Military
Navy (Score 0.48)
Warships (Score 0.441)
Host nation security forces (Score 0.432)
</t>
    </r>
    <r>
      <rPr>
        <sz val="10"/>
        <color rgb="FF000000"/>
        <rFont val="Arial"/>
      </rPr>
      <t>Economic</t>
    </r>
    <r>
      <rPr>
        <sz val="10"/>
        <color rgb="FF000000"/>
        <rFont val="Arial"/>
      </rPr>
      <t xml:space="preserve">
International trade (Score 0.468)</t>
    </r>
  </si>
  <si>
    <t>Asserted sovereignty (Score 0.503)</t>
  </si>
  <si>
    <t>Informational: Reports on the international legal and political implications of asserting sovereignty over disputed territories (Score 0.567)
Military: Use of military technology to monitor and secure borders, maritime zones, or airspace claimed as sovereign (Score 0.551)</t>
  </si>
  <si>
    <r>
      <rPr>
        <b/>
        <sz val="10"/>
        <color rgb="FFFF0000"/>
        <rFont val="Arial"/>
      </rPr>
      <t xml:space="preserve">Military (*)
</t>
    </r>
    <r>
      <rPr>
        <sz val="10"/>
        <color rgb="FF000000"/>
        <rFont val="Arial"/>
      </rPr>
      <t>Sea denial (Score 0.43)
Military operations contributing to sanctions (Score 0.423)
Diplomatic
Denial of the exercise of rights (Score 0.45)
Economic
Aerial and maritime logistics blockade (Score 0.422)</t>
    </r>
  </si>
  <si>
    <r>
      <rPr>
        <sz val="10"/>
        <color rgb="FF000000"/>
        <rFont val="Arial"/>
      </rPr>
      <t xml:space="preserve">Military
Navy (Score 0.48)
Warships (Score 0.441)
Host nation security forces (Score 0.432)
</t>
    </r>
    <r>
      <rPr>
        <b/>
        <sz val="10"/>
        <color rgb="FFFF0000"/>
        <rFont val="Arial"/>
      </rPr>
      <t xml:space="preserve">Economic (*)
</t>
    </r>
    <r>
      <rPr>
        <sz val="10"/>
        <color rgb="FF000000"/>
        <rFont val="Arial"/>
      </rPr>
      <t>International trade (Score 0.468)</t>
    </r>
  </si>
  <si>
    <t>https://www.npr.org/2023/02/13/1156475789/the-philippines-accuses-a-chinese-ship-of-aiming-a-laser-at-a-filipino-boat-crew</t>
  </si>
  <si>
    <t>2023-02</t>
  </si>
  <si>
    <t>The Philippines accuses a Chinese ship of aiming a laser at a Filipino boat crew February 13, 20233:33 AM ET By The Associated Press This photo provided by the Philippine Coast Guard shows a Chinese coast guard ship in the disputed South China Sea, F.</t>
  </si>
  <si>
    <t>Militarised disputed territory (Score 0.53)</t>
  </si>
  <si>
    <t>Military: Conducting joint military exercises with allied forces in militarised disputed regions (Score 0.637)
Economic: Financial impact on trade routes that pass through militarised disputed territories (Score 0.528)</t>
  </si>
  <si>
    <t>Military
Sea denial (Score 0.602)
Economic
Aerial and maritime logistics blockade (Score 0.465)
Informational
Combined joint exercises (Score 0.546)
Sea demarcation (Score 0.414)</t>
  </si>
  <si>
    <t>Military
Navy (Score 0.463)
Target maritime spaces (Score 0.446)
Warships (Score 0.422)
Economic
International trade (Score 0.414)</t>
  </si>
  <si>
    <t>Obstructed foreign logistical operations (Score 0.483)</t>
  </si>
  <si>
    <t>Diplomatic: Diplomatic efforts to justify and defend the obstruction of foreign logistical operations (Score 0.499)
Diplomatic: Increase in international tensions or disputes due to obstructed foreign logistical movements (Score 0.488)</t>
  </si>
  <si>
    <r>
      <rPr>
        <sz val="10"/>
        <color rgb="FF000000"/>
        <rFont val="Arial"/>
      </rPr>
      <t xml:space="preserve">Military
Sea denial (Score 0.602)
</t>
    </r>
    <r>
      <rPr>
        <b/>
        <sz val="10"/>
        <color rgb="FFFF0000"/>
        <rFont val="Arial"/>
      </rPr>
      <t xml:space="preserve">Economic (*)
</t>
    </r>
    <r>
      <rPr>
        <sz val="10"/>
        <color rgb="FF000000"/>
        <rFont val="Arial"/>
      </rPr>
      <t>Aerial and maritime logistics blockade (Score 0.465)
Informational
Combined joint exercises (Score 0.546)
Sea demarcation (Score 0.414)</t>
    </r>
  </si>
  <si>
    <r>
      <rPr>
        <b/>
        <sz val="10"/>
        <color rgb="FFFF0000"/>
        <rFont val="Arial"/>
      </rPr>
      <t xml:space="preserve">Military (*)
</t>
    </r>
    <r>
      <rPr>
        <sz val="10"/>
        <color rgb="FF000000"/>
        <rFont val="Arial"/>
      </rPr>
      <t>Navy (Score 0.463)
Target maritime spaces (Score 0.446)
Warships (Score 0.422)
Economic
International trade (Score 0.414)</t>
    </r>
  </si>
  <si>
    <t>Information disseminated with a focus on disputed strategic territories (Score 0.479)</t>
  </si>
  <si>
    <t>Diplomatic: Shifts in domestic political discourse toward defending claims over disputed strategic territories in response to information dissemination (Score 0.487)
Diplomatic: International diplomatic reactions to state-sponsored information emphasizing disputed strategic territories (Score 0.472)</t>
  </si>
  <si>
    <t>https://asianews.network/biden-marcos-significantly-strengthened-us-philippines-alliance-blinken/</t>
  </si>
  <si>
    <t>2023-05</t>
  </si>
  <si>
    <t>Biden, Marcos ‘significantly’ strengthened US-Philippines alliance: Blinken US Secretary of State Antony Blinken also pointed out how the Philippines and the US launched new initiatives together to create economic opportunities for Americans and Fili.</t>
  </si>
  <si>
    <t>Experienced occasional frictions in international relations (Score 0.403)</t>
  </si>
  <si>
    <t>Economic: Impact on national exports and imports due to diplomatic disputes with trading partners (Score 0.456)
Diplomatic: Increase in diplomatic disagreements between the country and its key international partners (Score 0.441)</t>
  </si>
  <si>
    <r>
      <rPr>
        <b/>
        <sz val="10"/>
        <color rgb="FFFF0000"/>
        <rFont val="Arial"/>
      </rPr>
      <t xml:space="preserve">Diplomatic (*)
</t>
    </r>
    <r>
      <rPr>
        <sz val="10"/>
        <color rgb="FF000000"/>
        <rFont val="Arial"/>
      </rPr>
      <t>Diplomatic support (Score 0.45)
Economic
Trade blockade (Score 0.408)
Trade disruption (Score 0.366)
Foreign investment restrictions (Score 0.366)</t>
    </r>
  </si>
  <si>
    <r>
      <rPr>
        <b/>
        <sz val="10"/>
        <color rgb="FFFF0000"/>
        <rFont val="Arial"/>
      </rPr>
      <t xml:space="preserve">Economic (*)
</t>
    </r>
    <r>
      <rPr>
        <sz val="10"/>
        <color rgb="FF000000"/>
        <rFont val="Arial"/>
      </rPr>
      <t>International trade (Score 0.468)
Foreign trade system (Score 0.452)
Key economic actors (Score 0.438)
Foreign exchange markets (Score 0.382)</t>
    </r>
  </si>
  <si>
    <t>Weakened international alliances (Score 0.399)</t>
  </si>
  <si>
    <t>Economic: Increase in costs for businesses that were dependent on strong international alliances (Score 0.503)
Informational: Reporting on the economic and social impacts of weakened alliances on the country (Score 0.488)</t>
  </si>
  <si>
    <t>Diplomatic
Diplomatic support (Score 0.45)
Economic
Trade blockade (Score 0.408)
Trade disruption (Score 0.366)
Foreign investment restrictions (Score 0.366)</t>
  </si>
  <si>
    <t>Economic
International trade (Score 0.468)
Foreign trade system (Score 0.452)
Key economic actors (Score 0.438)
Foreign exchange markets (Score 0.382)</t>
  </si>
  <si>
    <t>Experienced diplomatic tension (Score 0.385)</t>
  </si>
  <si>
    <t>Economic: Increased costs in securing international contracts or partnerships amidst diplomatic tensions (Score 0.487)
Economic: Impact on global market stability as a result of diplomatic tensions between nations (Score 0.437)</t>
  </si>
  <si>
    <t>25</t>
  </si>
  <si>
    <t>https://www.trtworld.com/article/13513328</t>
  </si>
  <si>
    <t>2023-06</t>
  </si>
  <si>
    <t>By Ted Regencia June 8, 2023 It has been a fiery start for June in the Asia-Pacific, as two of its most powerful geopolitical players, the United States and China, face off on several fronts, threatening to drag the entire region into unwanted confro.</t>
  </si>
  <si>
    <t>Experienced diplomatic tension (Score 0.455)</t>
  </si>
  <si>
    <t>Military: Deployment of military forces to safeguard national interests in regions affected by tensions (Score 0.477)
Military: Increase in military readiness or posturing in response to heightened diplomatic tensions (Score 0.452)</t>
  </si>
  <si>
    <t>Military
Crisis response operations (Score 0.48)
Sea denial (Score 0.478)
Sea control (Score 0.435)
Informational
Force confrontation (Score 0.442)</t>
  </si>
  <si>
    <t>Military
Target maritime spaces (Score 0.447)
Warships (Score 0.434)
Host nation security forces (Score 0.369)
Diplomatic
Speech (Score 0.449)</t>
  </si>
  <si>
    <t>Militarised disputed territory (Score 0.45)</t>
  </si>
  <si>
    <t>Diplomatic: Statements by national leaders justifying or defending the militarisation of disputed regions (Score 0.509)
Military: Conducting joint military exercises with allied forces in militarised disputed regions (Score 0.491)</t>
  </si>
  <si>
    <r>
      <rPr>
        <sz val="10"/>
        <color rgb="FF000000"/>
        <rFont val="Arial"/>
      </rPr>
      <t xml:space="preserve">Military
Crisis response operations (Score 0.48)
Sea denial (Score 0.478)
Sea control (Score 0.435)
</t>
    </r>
    <r>
      <rPr>
        <b/>
        <sz val="10"/>
        <color rgb="FFFF0000"/>
        <rFont val="Arial"/>
      </rPr>
      <t xml:space="preserve">Informational (*)
</t>
    </r>
    <r>
      <rPr>
        <sz val="10"/>
        <color rgb="FF000000"/>
        <rFont val="Arial"/>
      </rPr>
      <t>Force confrontation (Score 0.442)</t>
    </r>
  </si>
  <si>
    <r>
      <rPr>
        <b/>
        <sz val="10"/>
        <color rgb="FFFF0000"/>
        <rFont val="Arial"/>
      </rPr>
      <t xml:space="preserve">Military (*)
</t>
    </r>
    <r>
      <rPr>
        <sz val="10"/>
        <color rgb="FF000000"/>
        <rFont val="Arial"/>
      </rPr>
      <t>Target maritime spaces (Score 0.447)
Warships (Score 0.434)
Host nation security forces (Score 0.369)
Diplomatic
Speech (Score 0.449)</t>
    </r>
  </si>
  <si>
    <t>Information disseminated with a focus on disputed strategic territories (Score 0.44)</t>
  </si>
  <si>
    <t>Diplomatic: International diplomatic reactions to state-sponsored information emphasizing disputed strategic territories (Score 0.428)
Military: Use of military symbols and language in state-run media to reinforce claims over disputed strategic territories (Score 0.415)</t>
  </si>
  <si>
    <t>30</t>
  </si>
  <si>
    <t>https://asean.org/wp-content/uploads/2023/09/Final-ASEAN-China-Joint-Statement-on-Mutually-Beneficial-Cooperation-on-the-ASEAN-Outlook-on-the-Indo-Pacific.pdf</t>
  </si>
  <si>
    <t>2023-09</t>
  </si>
  <si>
    <t>ASEAN-China Joint Statement on Mutually Beneficial Cooperation on the ASEAN Outlook on the Indo-Pacific We, the Member States of the Association of Southeast Asian Nations (ASEAN) and the People’s Republic of China, gathered at the 26th ASEAN-China S.</t>
  </si>
  <si>
    <t>Strengthened regional economic connectivity (Score 0.497)</t>
  </si>
  <si>
    <t>Diplomatic: International diplomatic agreements aimed at enhancing regional economic connectivity (Score 0.558)
Diplomatic: Formation of economic partnerships or alliances to strengthen regional economic connectivity (Score 0.549)</t>
  </si>
  <si>
    <r>
      <rPr>
        <sz val="10"/>
        <color rgb="FF000000"/>
        <rFont val="Arial"/>
      </rPr>
      <t xml:space="preserve">Military
Maritime platform construction (Score 0.427)
Sea control (Score 0.424)
</t>
    </r>
    <r>
      <rPr>
        <b/>
        <sz val="10"/>
        <color rgb="FFFF0000"/>
        <rFont val="Arial"/>
      </rPr>
      <t xml:space="preserve">Diplomatic (*)
</t>
    </r>
    <r>
      <rPr>
        <sz val="10"/>
        <color rgb="FF000000"/>
        <rFont val="Arial"/>
      </rPr>
      <t>International integration (Score 0.496)
Economic
Regional economic integration (Score 0.477)</t>
    </r>
  </si>
  <si>
    <r>
      <rPr>
        <sz val="10"/>
        <color rgb="FF000000"/>
        <rFont val="Arial"/>
      </rPr>
      <t xml:space="preserve">Military
Target maritime spaces (Score 0.459)
Warships (Score 0.398)
</t>
    </r>
    <r>
      <rPr>
        <b/>
        <sz val="10"/>
        <color rgb="FFFF0000"/>
        <rFont val="Arial"/>
      </rPr>
      <t xml:space="preserve">Economic (*)
</t>
    </r>
    <r>
      <rPr>
        <sz val="10"/>
        <color rgb="FF000000"/>
        <rFont val="Arial"/>
      </rPr>
      <t>International financial institutions (Score 0.483)
Investment funds (Score 0.413)</t>
    </r>
  </si>
  <si>
    <t>Weakened international alliances (Score 0.436)</t>
  </si>
  <si>
    <t>Diplomatic: National government statements on the efforts to address weakened alliances and restore relations (Score 0.508)
Economic: Impact on trade agreements and economic cooperation due to weakened alliances (Score 0.486)</t>
  </si>
  <si>
    <t>Military
Maritime platform construction (Score 0.427)
Sea control (Score 0.424)
Diplomatic
International integration (Score 0.496)
Economic
Regional economic integration (Score 0.477)</t>
  </si>
  <si>
    <t>Military
Target maritime spaces (Score 0.459)
Warships (Score 0.398)
Economic
International financial institutions (Score 0.483)
Investment funds (Score 0.413)</t>
  </si>
  <si>
    <t>Suffered severe resource crisis with international mitigation (Score 0.39)</t>
  </si>
  <si>
    <t>Diplomatic: Creation of international aid agreements to address the resource crisis (Score 0.528)
Military: Coordination between military and international organizations to distribute aid (Score 0.463)</t>
  </si>
  <si>
    <t>China Releases New Map, Claiming Neighbors’ Territory By Peter van Halteren • September 7, 2023 China released a new edition of its “standard map” on August 28, which infuriated a number of its neighbors by claiming parts of their territory. South Ch.</t>
  </si>
  <si>
    <t>Information disseminated with a focus on disputed strategic territories (Score 0.466)</t>
  </si>
  <si>
    <t>Diplomatic: Emphasis on sovereignty and self-determination regarding disputed strategic territories in official information (Score 0.494)
Diplomatic: Use of national symbols, monuments, and landmarks linked to disputed strategic territories to reinforce sovereignty claims (Score 0.468)</t>
  </si>
  <si>
    <t>Military
Sea denial (Score 0.5)
Sea control (Score 0.456)
Economic
Trade blockade (Score 0.415)
Informational
Sea demarcation (Score 0.464)</t>
  </si>
  <si>
    <t>Military
Target maritime spaces (Score 0.403)
Warships (Score 0.374)
Economic
International trade (Score 0.414)</t>
  </si>
  <si>
    <t>Militarised disputed territory (Score 0.463)</t>
  </si>
  <si>
    <t>Diplomatic: National government's official stance on the militarisation of disputed territories (Score 0.43)
Informational: Public government statements justifying the militarisation of disputed regions for national security (Score 0.428)</t>
  </si>
  <si>
    <t>Military: Use of military diplomacy to manage and diffuse international frictions through peaceful means (Score 0.441)
Diplomatic: Increase in diplomatic disagreements between the country and its key international partners (Score 0.44)</t>
  </si>
  <si>
    <r>
      <rPr>
        <sz val="10"/>
        <color rgb="FF000000"/>
        <rFont val="Arial"/>
      </rPr>
      <t xml:space="preserve">Military
Sea denial (Score 0.5)
Sea control (Score 0.456)
Economic
Trade blockade (Score 0.415)
</t>
    </r>
    <r>
      <rPr>
        <b/>
        <sz val="10"/>
        <color rgb="FFFF0000"/>
        <rFont val="Arial"/>
      </rPr>
      <t xml:space="preserve">Informational (*)
</t>
    </r>
    <r>
      <rPr>
        <sz val="10"/>
        <color rgb="FF000000"/>
        <rFont val="Arial"/>
      </rPr>
      <t>Sea demarcation (Score 0.464)</t>
    </r>
  </si>
  <si>
    <r>
      <rPr>
        <b/>
        <sz val="10"/>
        <color rgb="FFFF0000"/>
        <rFont val="Arial"/>
      </rPr>
      <t xml:space="preserve">Military (*)
</t>
    </r>
    <r>
      <rPr>
        <sz val="10"/>
        <color rgb="FF000000"/>
        <rFont val="Arial"/>
      </rPr>
      <t>Target maritime spaces (Score 0.403)
Warships (Score 0.374)
Economic
International trade (Score 0.414)</t>
    </r>
  </si>
  <si>
    <t>31</t>
  </si>
  <si>
    <t>https://www.chinadaily.com.cn/a/202312/02/WS656a69c5a31090682a5f10bb.html</t>
  </si>
  <si>
    <t>2023-10</t>
  </si>
  <si>
    <t>Xi highlights key role of coast guard By XU WEI | CHINA DAILY | Updated: 2023-12-02 07:18 President Xi Jinping, also general secretary of the Communist Party of China Central Committee and chairman of the Central Military Commission, delivers an impo.</t>
  </si>
  <si>
    <t>Obstructed foreign logistical operations (Score 0.475)</t>
  </si>
  <si>
    <t>Diplomatic: Engagement in international legal or diplomatic forums to resolve the issues related to obstructed logistical operations (Score 0.503)
Military: Coordination between military and law enforcement agencies to monitor and control the impact of disrupted foreign logistics (Score 0.492)</t>
  </si>
  <si>
    <t>Military
Guerrilla support operations (Score 0.419)
Sea control (Score 0.416)
Diplomatic
International integration (Score 0.425)
Informational
Civil-military operations (Score 0.465)</t>
  </si>
  <si>
    <t>Military
Target maritime spaces (Score 0.456)
Host nation security forces (Score 0.443)
Warships (Score 0.421)
Diplomatic
Diplomatic representative (Score 0.473)</t>
  </si>
  <si>
    <t>85</t>
  </si>
  <si>
    <t>Undermined multilateral codes of conduct and legal frameworks (Score 0.418)</t>
  </si>
  <si>
    <t>Military: Coordination between military, intelligence, and diplomatic agencies to manage the consequences of undermining multilateral legal structures (Score 0.486)
Military: Use of military assets to safeguard national interests and secure borders following the erosion of international agreements (Score 0.486)</t>
  </si>
  <si>
    <r>
      <rPr>
        <sz val="10"/>
        <color rgb="FF000000"/>
        <rFont val="Arial"/>
      </rPr>
      <t xml:space="preserve">Military
Guerrilla support operations (Score 0.419)
Sea control (Score 0.416)
</t>
    </r>
    <r>
      <rPr>
        <b/>
        <sz val="10"/>
        <color rgb="FFFF0000"/>
        <rFont val="Arial"/>
      </rPr>
      <t xml:space="preserve">Diplomatic (*)
</t>
    </r>
    <r>
      <rPr>
        <sz val="10"/>
        <color rgb="FF000000"/>
        <rFont val="Arial"/>
      </rPr>
      <t>International integration (Score 0.425)
Informational
Civil-military operations (Score 0.465)</t>
    </r>
  </si>
  <si>
    <r>
      <rPr>
        <b/>
        <sz val="10"/>
        <color rgb="FFFF0000"/>
        <rFont val="Arial"/>
      </rPr>
      <t xml:space="preserve">Military (*)
</t>
    </r>
    <r>
      <rPr>
        <sz val="10"/>
        <color rgb="FF000000"/>
        <rFont val="Arial"/>
      </rPr>
      <t>Target maritime spaces (Score 0.456)
Host nation security forces (Score 0.443)
Warships (Score 0.421)
Diplomatic
Diplomatic representative (Score 0.473)</t>
    </r>
  </si>
  <si>
    <t>32</t>
  </si>
  <si>
    <t>https://www.bbc.com/news/world-asia-67015857</t>
  </si>
  <si>
    <t>BBC witnesses Chinese ships blocking Philippines supply boats 6 October 2023 Virma Simonette &amp; Joel Guinto in South China Sea and Singapore Share Save Watch: Formation of Chinese ships blocks Philippine boats The BBC has witnessed Chinese vessels blo.</t>
  </si>
  <si>
    <t>Rejected binding international legal ruling (Score 0.523)</t>
  </si>
  <si>
    <t>Military: Deployment of military forces to safeguard national interests or critical infrastructure affected by international tensions (Score 0.467)
Diplomatic: National government’s official statement rejecting the binding international legal ruling (Score 0.459)</t>
  </si>
  <si>
    <t>Military
Sea denial (Score 0.499)
Blockade operations (Score 0.476)
Economic
Aerial and maritime logistics blockade (Score 0.529)
Trade blockade (Score 0.505)</t>
  </si>
  <si>
    <t>Military
Target maritime spaces (Score 0.449)
Warships (Score 0.446)
Diplomatic
International courts (Score 0.507)
Economic
Fishing vessels (Score 0.442)</t>
  </si>
  <si>
    <t>Obstructed foreign logistical operations (Score 0.481)</t>
  </si>
  <si>
    <t>Diplomatic: Increase in international tensions or disputes due to obstructed foreign logistical movements (Score 0.468)
Diplomatic: Diplomatic efforts to justify and defend the obstruction of foreign logistical operations (Score 0.466)</t>
  </si>
  <si>
    <r>
      <rPr>
        <b/>
        <sz val="10"/>
        <color rgb="FFFF0000"/>
        <rFont val="Arial"/>
      </rPr>
      <t xml:space="preserve">Military (*)
</t>
    </r>
    <r>
      <rPr>
        <sz val="10"/>
        <color rgb="FF000000"/>
        <rFont val="Arial"/>
      </rPr>
      <t>Sea denial (Score 0.499)
Blockade operations (Score 0.476)
Economic
Aerial and maritime logistics blockade (Score 0.529)
Trade blockade (Score 0.505)</t>
    </r>
  </si>
  <si>
    <r>
      <rPr>
        <sz val="10"/>
        <color rgb="FF000000"/>
        <rFont val="Arial"/>
      </rPr>
      <t xml:space="preserve">Military
Target maritime spaces (Score 0.449)
Warships (Score 0.446)
Diplomatic
International courts (Score 0.507)
</t>
    </r>
    <r>
      <rPr>
        <b/>
        <sz val="10"/>
        <color rgb="FFFF0000"/>
        <rFont val="Arial"/>
      </rPr>
      <t xml:space="preserve">Economic (*)
</t>
    </r>
    <r>
      <rPr>
        <sz val="10"/>
        <color rgb="FF000000"/>
        <rFont val="Arial"/>
      </rPr>
      <t>Fishing vessels (Score 0.442)</t>
    </r>
  </si>
  <si>
    <t>Experienced diplomatic tension (Score 0.451)</t>
  </si>
  <si>
    <t>Military: Deployment of military forces to safeguard national interests in regions affected by tensions (Score 0.497)
Economic: Disruptions in international trade agreements due to diplomatic tension (Score 0.453)</t>
  </si>
  <si>
    <t>33</t>
  </si>
  <si>
    <t>https://www.reuters.com/world/asia-pacific/china-says-it-lawfully-blocked-philippine-ships-going-disputed-shoal-2023-10-22/</t>
  </si>
  <si>
    <t>Exclusive news, data and analytics for financial market professionals World Business Markets Sustainability Legal Commentary Technology Investigations More My News China, Philippines trade accusations over South China Sea clash By Reuters October 23,.</t>
  </si>
  <si>
    <t>Obstructed foreign logistical operations (Score 0.563)</t>
  </si>
  <si>
    <t>Military: Use of military logistics and transport capabilities to compensate for the obstruction of foreign logistical operations (Score 0.557)
Diplomatic: Diplomatic efforts to justify and defend the obstruction of foreign logistical operations (Score 0.523)</t>
  </si>
  <si>
    <r>
      <rPr>
        <b/>
        <sz val="10"/>
        <color rgb="FFFF0000"/>
        <rFont val="Arial"/>
      </rPr>
      <t xml:space="preserve">Military (*)
</t>
    </r>
    <r>
      <rPr>
        <sz val="10"/>
        <color rgb="FF000000"/>
        <rFont val="Arial"/>
      </rPr>
      <t>Sea denial (Score 0.465)
Maritime platform construction (Score 0.409)
Diplomatic
Diplomatic support (Score 0.558)
Economic
Aerial and maritime logistics blockade (Score 0.529)</t>
    </r>
  </si>
  <si>
    <r>
      <rPr>
        <sz val="10"/>
        <color rgb="FF000000"/>
        <rFont val="Arial"/>
      </rPr>
      <t xml:space="preserve">Military
Warships (Score 0.454)
Target maritime spaces (Score 0.445)
Diplomatic
Allies (Score 0.471)
</t>
    </r>
    <r>
      <rPr>
        <b/>
        <sz val="10"/>
        <color rgb="FFFF0000"/>
        <rFont val="Arial"/>
      </rPr>
      <t xml:space="preserve">Economic (*)
</t>
    </r>
    <r>
      <rPr>
        <sz val="10"/>
        <color rgb="FF000000"/>
        <rFont val="Arial"/>
      </rPr>
      <t>Fishing vessels (Score 0.498)</t>
    </r>
  </si>
  <si>
    <t>Experienced diplomatic tension (Score 0.506)</t>
  </si>
  <si>
    <t>Diplomatic: International support or opposition towards the country involved in the diplomatic tension (Score 0.545)
Diplomatic: Shifts in diplomatic relations between the country and its key allies due to tensions (Score 0.492)</t>
  </si>
  <si>
    <t>Military
Sea denial (Score 0.465)
Maritime platform construction (Score 0.409)
Diplomatic
Diplomatic support (Score 0.558)
Economic
Aerial and maritime logistics blockade (Score 0.529)</t>
  </si>
  <si>
    <t>Military
Warships (Score 0.454)
Target maritime spaces (Score 0.445)
Diplomatic
Allies (Score 0.471)
Economic
Fishing vessels (Score 0.498)</t>
  </si>
  <si>
    <t>Experienced occasional frictions in international relations (Score 0.46)</t>
  </si>
  <si>
    <t>Diplomatic: Increase in diplomatic disagreements between the country and its key international partners (Score 0.495)
Diplomatic: Shifts in diplomatic relations with specific countries involved in the frictions (Score 0.475)</t>
  </si>
  <si>
    <t>https://edition.cnn.com/2023/10/26/politics/china-fighter-jet-us-bomber-south-china-sea</t>
  </si>
  <si>
    <t>2023-11</t>
  </si>
  <si>
    <t>Chinese fighter jet got within 10 feet of US bomber over South China Sea, US military says By Natasha Bertrand, CNN 4 min read Updated 6:40 AM EDT, Fri October 27, 2023 01 china us fighter jet intercept south china sea GRAB See how close Chinese figh.</t>
  </si>
  <si>
    <t>Intimidated foreign military presence (Score 0.518)</t>
  </si>
  <si>
    <t>Military: Expansion of military infrastructure to counter foreign military operations perceived as threatening (Score 0.573)
Military: Engagement in joint military operations with allies to project force and prevent foreign military intimidation (Score 0.556)</t>
  </si>
  <si>
    <t>Military
Military operations contributing to sanctions (Score 0.509)
Foreign internal defence operations (Score 0.445)
Sea denial (Score 0.42)
Informational
Civil-military operations (Score 0.416)</t>
  </si>
  <si>
    <t>Military
Security forces (Score 0.419)
Host nation security forces (Score 0.415)
Navy (Score 0.401)
Diplomatic
Diplomatic representative (Score 0.405)</t>
  </si>
  <si>
    <t>Obstructed foreign logistical operations (Score 0.468)</t>
  </si>
  <si>
    <t>Military: Engagement in military operations to ensure national security in response to international logistical disruptions (Score 0.543)
Informational: Dissemination of government messages to explain the rationale behind obstructing foreign logistical operations (Score 0.521)</t>
  </si>
  <si>
    <r>
      <rPr>
        <sz val="10"/>
        <color rgb="FF000000"/>
        <rFont val="Arial"/>
      </rPr>
      <t xml:space="preserve">Military
Military operations contributing to sanctions (Score 0.509)
Foreign internal defence operations (Score 0.445)
Sea denial (Score 0.42)
</t>
    </r>
    <r>
      <rPr>
        <b/>
        <sz val="10"/>
        <color rgb="FFFF0000"/>
        <rFont val="Arial"/>
      </rPr>
      <t xml:space="preserve">Informational (*)
</t>
    </r>
    <r>
      <rPr>
        <sz val="10"/>
        <color rgb="FF000000"/>
        <rFont val="Arial"/>
      </rPr>
      <t>Civil-military operations (Score 0.416)</t>
    </r>
  </si>
  <si>
    <r>
      <rPr>
        <b/>
        <sz val="10"/>
        <color rgb="FFFF0000"/>
        <rFont val="Arial"/>
      </rPr>
      <t xml:space="preserve">Military (*)
</t>
    </r>
    <r>
      <rPr>
        <sz val="10"/>
        <color rgb="FF000000"/>
        <rFont val="Arial"/>
      </rPr>
      <t>Security forces (Score 0.419)
Host nation security forces (Score 0.415)
Navy (Score 0.401)
Diplomatic
Diplomatic representative (Score 0.405)</t>
    </r>
  </si>
  <si>
    <t>Experienced occasional frictions in international relations (Score 0.424)</t>
  </si>
  <si>
    <t>Military: Increase in military readiness to respond to potential escalation from diplomatic frictions (Score 0.506)
Military: Use of military diplomacy to manage and diffuse international frictions through peaceful means (Score 0.452)</t>
  </si>
  <si>
    <t>https://www.scmp.com/news/china/military/article/3267590/chinese-military-focusing-nuclear-powered-subs-eye-us-navy-analysts</t>
  </si>
  <si>
    <t>2024-06</t>
  </si>
  <si>
    <t>We use cookies to tailor your experience and present relevant ads. By clicking “Accept”, you agree that cookies can be placed per our Privacy Policy ACCEPT China’s military ChinaMilitary Chinese military focusing on nuclear-powered subs with eye on U.</t>
  </si>
  <si>
    <t>87</t>
  </si>
  <si>
    <t>Increased nuclear armament capacity (Score 0.466)</t>
  </si>
  <si>
    <t>Military: Expansion of nuclear-capable forces, such as submarines, bombers, or missile systems, to project power (Score 0.554)
Diplomatic: International condemnation or support for the expansion of nuclear armament capacity (Score 0.546)</t>
  </si>
  <si>
    <r>
      <rPr>
        <b/>
        <sz val="10"/>
        <color rgb="FFFF0000"/>
        <rFont val="Arial"/>
      </rPr>
      <t xml:space="preserve">Military (*)
</t>
    </r>
    <r>
      <rPr>
        <sz val="10"/>
        <color rgb="FF000000"/>
        <rFont val="Arial"/>
      </rPr>
      <t>Nuclear warships, aircraft, and submarines produced (Score 0.584)
Sea control (Score 0.426)
Sea denial (Score 0.426)
Nuclear weapons developed and produced (Score 0.408)</t>
    </r>
  </si>
  <si>
    <r>
      <rPr>
        <b/>
        <sz val="10"/>
        <color rgb="FFFF0000"/>
        <rFont val="Arial"/>
      </rPr>
      <t xml:space="preserve">Military (*)
</t>
    </r>
    <r>
      <rPr>
        <sz val="10"/>
        <color rgb="FF000000"/>
        <rFont val="Arial"/>
      </rPr>
      <t>Nuclear arsenal (Score 0.473)
Warships (Score 0.444)
Navy (Score 0.424)
Target maritime spaces (Score 0.407)</t>
    </r>
  </si>
  <si>
    <t>Occupied strategic territory (Score 0.374)</t>
  </si>
  <si>
    <t>Informational: Dissemination of government statements on the objectives and benefits of occupying strategic territory (Score 0.419)
Military: Increase in military presence in surrounding areas to deter potential threats to the occupied territory (Score 0.389)</t>
  </si>
  <si>
    <t>Military
Nuclear warships, aircraft, and submarines produced (Score 0.584)
Sea control (Score 0.426)
Sea denial (Score 0.426)
Nuclear weapons developed and produced (Score 0.408)</t>
  </si>
  <si>
    <t>Military
Nuclear arsenal (Score 0.473)
Warships (Score 0.444)
Navy (Score 0.424)
Target maritime spaces (Score 0.407)</t>
  </si>
  <si>
    <t>86</t>
  </si>
  <si>
    <t>Increased armament capacity (Score 0.36)</t>
  </si>
  <si>
    <t>Military: Increase in military research and development initiatives to enhance armament capabilities (Score 0.472)
Informational: Reports on the national defense strategy and its focus on strengthening armament capabilities (Score 0.456)</t>
  </si>
  <si>
    <t>https://www.nationthailand.com/news/asean/40042257</t>
  </si>
  <si>
    <t>2024-10</t>
  </si>
  <si>
    <t>China defies South China Sea claims, blames foreign meddling at ASEAN talks THURSDAY, OCTOBER 10, 2024 China defies South China Sea claims, blames foreign meddling at ASEAN talks EN CN Play Southeast Asian leaders stepped up pressure on China to resp.</t>
  </si>
  <si>
    <t>Agreed diplomatic code of conduct (Score 0.611)</t>
  </si>
  <si>
    <t>Military: Shifts in military alliances or defense cooperation as a result of clearer diplomatic guidelines and conduct (Score 0.539)
Informational: Government statements explaining the principles, benefits, and objectives of the formalized diplomatic code of conduct (Score 0.537)</t>
  </si>
  <si>
    <t>Military
Sea denial (Score 0.489)
Foreign internal defence operations (Score 0.479)
Informational
Harassment (Score 0.499)
Harassing communications (Score 0.488)</t>
  </si>
  <si>
    <t>Diplomatic
Diplomatic channels (Score 0.445)
Economic
Global markets (Score 0.467)
International trade (Score 0.463)
Foreign exchange markets (Score 0.441)</t>
  </si>
  <si>
    <t>Experienced occasional frictions in international relations (Score 0.557)</t>
  </si>
  <si>
    <t>Diplomatic: International calls for diplomatic mediation to resolve tensions between nations (Score 0.611)
Diplomatic: Increase in diplomatic disagreements between the country and its key international partners (Score 0.564)</t>
  </si>
  <si>
    <r>
      <rPr>
        <sz val="10"/>
        <color rgb="FF000000"/>
        <rFont val="Arial"/>
      </rPr>
      <t xml:space="preserve">Military
Sea denial (Score 0.489)
Foreign internal defence operations (Score 0.479)
</t>
    </r>
    <r>
      <rPr>
        <b/>
        <sz val="10"/>
        <color rgb="FFFF0000"/>
        <rFont val="Arial"/>
      </rPr>
      <t xml:space="preserve">Informational (*)
</t>
    </r>
    <r>
      <rPr>
        <sz val="10"/>
        <color rgb="FF000000"/>
        <rFont val="Arial"/>
      </rPr>
      <t>Harassment (Score 0.499)
Harassing communications (Score 0.488)</t>
    </r>
  </si>
  <si>
    <r>
      <rPr>
        <b/>
        <sz val="10"/>
        <color rgb="FFFF0000"/>
        <rFont val="Arial"/>
      </rPr>
      <t xml:space="preserve">Diplomatic (*)
</t>
    </r>
    <r>
      <rPr>
        <sz val="10"/>
        <color rgb="FF000000"/>
        <rFont val="Arial"/>
      </rPr>
      <t>Diplomatic channels (Score 0.445)
Economic
Global markets (Score 0.467)
International trade (Score 0.463)
Foreign exchange markets (Score 0.441)</t>
    </r>
  </si>
  <si>
    <t>Occupied strategic territory (Score 0.515)</t>
  </si>
  <si>
    <t>Diplomatic: Shifts in national foreign policy as a result of occupying strategic territory (Score 0.537)
Diplomatic: International diplomatic responses to the occupation of strategic territory (Score 0.52)</t>
  </si>
  <si>
    <t>27</t>
  </si>
  <si>
    <t>https://www.navalnews.com/naval-news/2025/11/chinese-navy-takes-aircraft-carrier-fujian-into-active-service-in-hainan/</t>
  </si>
  <si>
    <t>2025-07</t>
  </si>
  <si>
    <t>Chinese Navy Takes Aircraft Carrier Fujian Into Active Service In Hainan Published on 07/11/2025 By Alex Luck In News Fujian aircraft carrier with Chinese fleet at Sanya, South China Sea. Aircraft carrier Fujian at her commissioning ceremony on Novem.</t>
  </si>
  <si>
    <t>Increased armament capacity (Score 0.467)</t>
  </si>
  <si>
    <t>Military: Deployment of military forces with new, more advanced weaponry as a result of increased armament capacity (Score 0.521)
Military: Establishment of new military units or divisions focused on the use of advanced armament systems (Score 0.477)</t>
  </si>
  <si>
    <r>
      <rPr>
        <b/>
        <sz val="10"/>
        <color rgb="FFFF0000"/>
        <rFont val="Arial"/>
      </rPr>
      <t xml:space="preserve">Military (*)
</t>
    </r>
    <r>
      <rPr>
        <sz val="10"/>
        <color rgb="FF000000"/>
        <rFont val="Arial"/>
      </rPr>
      <t>Nuclear warships, aircraft, and submarines produced (Score 0.469)
Maritime platform construction (Score 0.462)
Nuclear weapons developed and produced (Score 0.426)
Economic
Aerial and maritime logistics blockade (Score 0.494)</t>
    </r>
  </si>
  <si>
    <r>
      <rPr>
        <b/>
        <sz val="10"/>
        <color rgb="FFFF0000"/>
        <rFont val="Arial"/>
      </rPr>
      <t xml:space="preserve">Military (*)
</t>
    </r>
    <r>
      <rPr>
        <sz val="10"/>
        <color rgb="FF000000"/>
        <rFont val="Arial"/>
      </rPr>
      <t>Warships (Score 0.562)
Aircrafts (Score 0.557)
Navy (Score 0.525)
Target maritime spaces (Score 0.486)</t>
    </r>
  </si>
  <si>
    <t>Eroded media influence on social media platforms (e.g., Facebook, X/Twitter, Instagram) (Score 0.452)</t>
  </si>
  <si>
    <t>Informational: Media coverage of the erosion of media influence and its political and social consequences (Score 0.407)
Military: Use of military technology to monitor media channels and prevent external influence on domestic media (Score 0.39)</t>
  </si>
  <si>
    <t>Military
Nuclear warships, aircraft, and submarines produced (Score 0.469)
Maritime platform construction (Score 0.462)
Nuclear weapons developed and produced (Score 0.426)
Economic
Aerial and maritime logistics blockade (Score 0.494)</t>
  </si>
  <si>
    <t>Military
Warships (Score 0.562)
Aircrafts (Score 0.557)
Navy (Score 0.525)
Target maritime spaces (Score 0.486)</t>
  </si>
  <si>
    <t>Increased nuclear armament capacity (Score 0.425)</t>
  </si>
  <si>
    <t>Military: Development and testing of new nuclear weapons or delivery systems to strengthen armament capacity (Score 0.501)
Economic: Increase in demand for advanced military technologies or nuclear-related industries as a result of enhanced capabilities (Score 0.485)</t>
  </si>
  <si>
    <r>
      <rPr>
        <sz val="10"/>
        <color rgb="FF000000"/>
        <rFont val="Arial"/>
      </rPr>
      <t>Military</t>
    </r>
    <r>
      <rPr>
        <sz val="10"/>
        <color rgb="FF000000"/>
        <rFont val="Arial"/>
      </rPr>
      <t xml:space="preserve">
Sea denial (Score 0.43)
Military operations contributing to sanctions (Score 0.423)
Diplomatic
Denial of the exercise of rights (Score 0.45)
Economic
Aerial and maritime logistics blockade (Score 0.422)</t>
    </r>
  </si>
  <si>
    <r>
      <rPr>
        <sz val="10"/>
        <color rgb="FF000000"/>
        <rFont val="Arial"/>
      </rPr>
      <t xml:space="preserve">Military
Navy (Score 0.48)
Warships (Score 0.441)
Host nation security forces (Score 0.432)
</t>
    </r>
    <r>
      <rPr>
        <sz val="10"/>
        <color rgb="FF000000"/>
        <rFont val="Arial"/>
      </rPr>
      <t>Economic</t>
    </r>
    <r>
      <rPr>
        <sz val="10"/>
        <color rgb="FF000000"/>
        <rFont val="Arial"/>
      </rPr>
      <t xml:space="preserve">
International trade (Score 0.468)</t>
    </r>
  </si>
  <si>
    <t>24</t>
  </si>
  <si>
    <t>https://www.msn.com/en-us/news/world/chinese-spy-ship-shadows-us-warships-the-navy-responds/vi-AA1R7FtF</t>
  </si>
  <si>
    <t>2025-11</t>
  </si>
  <si>
    <t>Chinese spy ship shadows US warships - the Navy responds A Chinese surveillance ship shadowed U.S. and allied warships during Exercise Malabar 2025 near Guam, signaling Beijing’s intent to closely monitor major naval activity around this strategic hu.</t>
  </si>
  <si>
    <t>Military: Engagement in military operations to ensure national security in response to international logistical disruptions (Score 0.562)
Military: Use of military intelligence to track and prevent foreign logistics operations from bypassing national obstructions (Score 0.555)</t>
  </si>
  <si>
    <t>Military
Tactical Intelligence gathering operations (Score 0.62)
Defensive combat operations (Score 0.474)
Informational
Strategic Intelligence gathering operations (Score 0.664)
Civil-military operations (Score 0.479)</t>
  </si>
  <si>
    <t>Military
Navy (Score 0.466)
Intelligence assets (Score 0.423)
Host nation security forces (Score 0.416)
Warships (Score 0.409)</t>
  </si>
  <si>
    <t>Intimidated foreign military presence (Score 0.471)</t>
  </si>
  <si>
    <t>Military: Use of military intelligence to track the activities and intentions of foreign military forces in the region (Score 0.616)
Military: Engagement in joint military operations with allies to project force and prevent foreign military intimidation (Score 0.547)</t>
  </si>
  <si>
    <r>
      <rPr>
        <sz val="10"/>
        <color rgb="FF000000"/>
        <rFont val="Arial"/>
      </rPr>
      <t xml:space="preserve">Military
Tactical Intelligence gathering operations (Score 0.62)
Defensive combat operations (Score 0.474)
</t>
    </r>
    <r>
      <rPr>
        <b/>
        <sz val="10"/>
        <color rgb="FFFF0000"/>
        <rFont val="Arial"/>
      </rPr>
      <t xml:space="preserve">Informational (*)
</t>
    </r>
    <r>
      <rPr>
        <sz val="10"/>
        <color rgb="FF000000"/>
        <rFont val="Arial"/>
      </rPr>
      <t>Strategic Intelligence gathering operations (Score 0.664)
Civil-military operations (Score 0.479)</t>
    </r>
  </si>
  <si>
    <r>
      <rPr>
        <b/>
        <sz val="10"/>
        <color rgb="FFFF0000"/>
        <rFont val="Arial"/>
      </rPr>
      <t xml:space="preserve">Military (*)
</t>
    </r>
    <r>
      <rPr>
        <sz val="10"/>
        <color rgb="FF000000"/>
        <rFont val="Arial"/>
      </rPr>
      <t>Navy (Score 0.466)
Intelligence assets (Score 0.423)
Host nation security forces (Score 0.416)
Warships (Score 0.409)</t>
    </r>
  </si>
  <si>
    <t>Information disseminated with a focus on disputed strategic territories (Score 0.465)</t>
  </si>
  <si>
    <t>Military: Increase in military recruitment messaging emphasizing defense of disputed strategic territories (Score 0.532)
Military: Engagement in public military ceremonies and events linked to disputed strategic territories (Score 0.529)</t>
  </si>
  <si>
    <t>Summary</t>
  </si>
  <si>
    <t>Leg./Illegit.</t>
  </si>
  <si>
    <t>Conventions</t>
  </si>
  <si>
    <t>Scale</t>
  </si>
  <si>
    <t>In 1973-01, China seized the Paracel Islands from South Vietnam after naval combat (Leone, 2023).</t>
  </si>
  <si>
    <t>illegitimate</t>
  </si>
  <si>
    <t>United Nations Charter
United Nations Convention on the Law of the Sea (UNCLOS)
Geneva Conventions</t>
  </si>
  <si>
    <t>In 1988-03, China sank Vietnamese vessels at Johnson South Reef during a naval clash (RFA, 2018).</t>
  </si>
  <si>
    <t>In 1995-02, China constructed military structures on Mischief Reef claimed by Philippines (Shenon, 1995).</t>
  </si>
  <si>
    <t>UN Charter
UNCLOS</t>
  </si>
  <si>
    <t>In 2001-04, Chinese fighter collided with US surveillance aircraft near Hainan, causing crisis (Gittings, 2001).</t>
  </si>
  <si>
    <t>Charter of the United Nations
Convention on International Civil Aviation (Chicago Convention, 1944)</t>
  </si>
  <si>
    <t>In 2009-03, Chinese vessels harassed USNS Impeccable conducting surveillance in international waters there (Baron, 2009).</t>
  </si>
  <si>
    <t>United Nations Convention on the Law of the Sea (UNCLOS)</t>
  </si>
  <si>
    <t>In 2009-03, Chinese vessels obstructed USNS Impeccable surveillance operations near Hainan in international waters (EBSCO, 2021).</t>
  </si>
  <si>
    <t>In 2011-01, China and ASEAN adopted declaration restraining actions in South China Sea disputes (VOA,2002).</t>
  </si>
  <si>
    <t>legitimate</t>
  </si>
  <si>
    <t>Declaration on the Conduct of Parties in the South China Sea (DOC, 2002)</t>
  </si>
  <si>
    <t>In 2012-05, Chinese and Philippine vessels standoff at Scarborough Shoal over fishing enforcement (Ortigas, 2012).</t>
  </si>
  <si>
    <t>United Nations Convention on the Law of the Sea (UNCLOS)
Declaration on the Conduct of Parties in the South China Sea (DOC, 2002)</t>
  </si>
  <si>
    <t>In 2012-12, Chinese boats sabotaged Vietnamese seismic exploration by cutting cables in disputed waters (Reuters,2012).</t>
  </si>
  <si>
    <t>In 2012-12, Chinese naval vessel confronted USS Cowpens in international waters, forcing maneuvers (Lerman, 2013).</t>
  </si>
  <si>
    <t>United Nations Convention on the Law of the Sea (UNCLOS)
International Regulations for Preventing Collisions at Sea (COLREGs, 1972)</t>
  </si>
  <si>
    <t>In 2012-12, Chinese fishing vessels cut Vietnamese seismic cables near Gulf of Tonkin (Bloomberg, 2012).</t>
  </si>
  <si>
    <t>In 2014-08, Chinese fighter buzzed US Navy P-8 in international airspace near Hainan (Majumdar, 2014).</t>
  </si>
  <si>
    <t>Convention on International Civil Aviation (Chicago Convention, 1944)
ICAO Annex 2 – Rules of the Air</t>
  </si>
  <si>
    <t>In 2015-05, Chinese vessels rammed Vietnamese boats near Paracels during oil rig standoff (AP, 2014).</t>
  </si>
  <si>
    <t>In 2015-10, cyberattack disrupted Permanent Court of Arbitration hearing on SouthChinaSea case (Healey, 2015) online.</t>
  </si>
  <si>
    <t>Charter of the United Nations
Convention for the Pacific Settlement of International Disputes (1899)</t>
  </si>
  <si>
    <t>In 2016-05, Chinese fighters intercepted US EP-3 over South China Sea international airspace (Reuters, 2016).</t>
  </si>
  <si>
    <t>Convention on International Civil Aviation (Chicago Convention, 1944)
Code for Unplanned Encounters at Sea (CUES)</t>
  </si>
  <si>
    <t>In 2016-05, China scrambled fighters as USS Lawrence sailed near Fiery Cross Reef (Reuters, 2016).</t>
  </si>
  <si>
    <t>United Nations Convention on the Law of the Sea (UNCLOS)
Code for Unplanned Encounters at Sea (CUES)</t>
  </si>
  <si>
    <t>In 2016-06, China rejected South China Sea arbitration award ruling against its maritime claims (Xinhua, 2016).</t>
  </si>
  <si>
    <t>United Nations Convention on the Law of the Sea (UNCLOS)
Permanent Court of Arbitration Award (South China Sea Arbitration, 2016)</t>
  </si>
  <si>
    <t>In 2018-10, Chinese warship nearly collided with USS Decatur during Spratly freedom patrol (Meixler, 2018).</t>
  </si>
  <si>
    <t>In 2019-06, Chinese vessel rammed Filipino boat at Reed Bank, abandoning fishermen (Castro, 2019) there.</t>
  </si>
  <si>
    <t>In 2020-09, ASEAN and China pursued South China Sea code negotiations amid tensions (Hoang, 2020).</t>
  </si>
  <si>
    <t>In 2020-09, China-linked network spread covert maritime propaganda on social media platforms globally (Graphika, 2020).</t>
  </si>
  <si>
    <t>Charter of the United Nations</t>
  </si>
  <si>
    <t>In 2020-09, China proposed China-ASEAN sea-rail logistics project promoting regional green trade connectivity (AIIB, 2024).</t>
  </si>
  <si>
    <t>ASEAN Charter</t>
  </si>
  <si>
    <t>In 2020-11, China joined ASEAN-led RCEP trade agreement integrating Asia-Pacific economies (McDonald, 2020).</t>
  </si>
  <si>
    <t>Regional Comprehensive Economic Partnership Agreement (RCEP)</t>
  </si>
  <si>
    <t>In 2021-11, Philippines reversed China alignment, restoring US security ties amid China Sea tensions Grossman-2021.</t>
  </si>
  <si>
    <t>Mutual Defense Treaty Between the United States and the Philippines (1951)</t>
  </si>
  <si>
    <t>In 2022-03, China militarized artificial islands with missiles and aircraft in Spratlys region (AP, 2022).</t>
  </si>
  <si>
    <t>In 2023-02, Chinese coast guard aimed laser at Philippine vessel near Second Thomas Shoal (AP,2023).</t>
  </si>
  <si>
    <t>In 2023-05, United States and Philippines strengthened alliance under Biden and Marcos leadership (Galvez, 2023).</t>
  </si>
  <si>
    <t>In 2023-06, Chinese warship unsafe cut across USS Chung-Hoon during Taiwan Strait transit (Regencia, 2023).</t>
  </si>
  <si>
    <t>In 2023-09, ASEAN and China adopted joint statement aligning AOIP and BRI cooperation (ASEAN-China, 2023).</t>
  </si>
  <si>
    <t>ASEAN Charter
Charter of the United Nations
Treaty of Amity and Cooperation in Southeast Asia</t>
  </si>
  <si>
    <t>In 2023-09, China issued standard map expanding nine-dash claims angering regional neighbors (van Halteren, 2023).</t>
  </si>
  <si>
    <t>United Nations Convention on the Law of the Sea (UNCLOS)
Charter of the United Nations</t>
  </si>
  <si>
    <t>In 2023-10, Xi urged China Coast Guard to strengthen maritime law enforcement protecting sovereignty (ChinaDaily,2023).</t>
  </si>
  <si>
    <t>In 2023-10, Chinese coast guard blocked Philippine resupply boats at Second Thomas Shoal (BBC, 2023).</t>
  </si>
  <si>
    <t>United Nations Convention on the Law of the Sea (UNCLOS)
Permanent Court of Arbitration Award (Sout</t>
  </si>
  <si>
    <t>In 2023-10, Chinese coastguard collided blocking Philippine resupply boats near Second Thomas Shoal (Reuters, 2023).</t>
  </si>
  <si>
    <t>United Nations Convention on the Law of the Sea (UNCLOS)
International Regulations for Preventing Collisions at Sea (COLREGs, 1972)
Permanent Court of Arbitration Award (South China Sea Arbitration, 2016)</t>
  </si>
  <si>
    <t>In 2023-11, Chinese fighter flew within ten feet of US B-52 over SouthChinaSea (Bertrand, 2023).</t>
  </si>
  <si>
    <t>In 2024-06, China expanded nuclear-powered submarine force to enhance deterrence and long-range operations (Zhao, 2024).</t>
  </si>
  <si>
    <t>In 2024-10, China rejected ASEAN criticism on South China Sea, blaming foreign interference (Reuters, 2024).</t>
  </si>
  <si>
    <t>United Nations Convention on the Law of the Sea (UNCLOS)
Declaration on the Conduct of Parties in the South China Sea (DOC, 2002)
ASEAN Charter</t>
  </si>
  <si>
    <t>In 2025-07, China commissioned aircraft carrier Fujian into active service at Sanya base (Luck, 2025).</t>
  </si>
  <si>
    <t>In 2025-11, Chinese surveillance ship shadowed US warships during Exercise Malabar near Guam safely (NavyChannel,2025).</t>
  </si>
  <si>
    <t>Fact</t>
  </si>
  <si>
    <t>1º</t>
  </si>
  <si>
    <t>2º</t>
  </si>
  <si>
    <t>3º</t>
  </si>
  <si>
    <t>4º</t>
  </si>
  <si>
    <t>Nº</t>
  </si>
  <si>
    <t>DIME</t>
  </si>
  <si>
    <t>Effect</t>
  </si>
  <si>
    <t>Cause (Fact)</t>
  </si>
  <si>
    <t>34</t>
  </si>
  <si>
    <t>35</t>
  </si>
  <si>
    <t>36</t>
  </si>
  <si>
    <t>37</t>
  </si>
  <si>
    <t>38</t>
  </si>
  <si>
    <t>nº</t>
  </si>
  <si>
    <t>Instr.</t>
  </si>
  <si>
    <t>Defence (Obs-Moder)</t>
  </si>
  <si>
    <t>Econom (Devel - Stang)</t>
  </si>
  <si>
    <t>Count</t>
  </si>
  <si>
    <t>Occupied strategic territory (x2)</t>
  </si>
  <si>
    <t>Militarised disputed territory (x3)</t>
  </si>
  <si>
    <t>Asserted sovereignty (x1)</t>
  </si>
  <si>
    <t>Intimidated foreign military presence (x3)</t>
  </si>
  <si>
    <t>Obstructed foreign logistical operations (x10)</t>
  </si>
  <si>
    <t>Increased armament capacity (x1)</t>
  </si>
  <si>
    <t>Increased nuclear armament capacity (x1)</t>
  </si>
  <si>
    <t>Experienced occasional frictions in international relations  (x6)</t>
  </si>
  <si>
    <t>Experienced diplomatic tension  (x1)</t>
  </si>
  <si>
    <t>Rejected binding international legal ruling  (x2)</t>
  </si>
  <si>
    <t>Undermined multilateral codes of conduct and legal frameworks  (x1)</t>
  </si>
  <si>
    <t>Agreed diplomatic code of conduct  (x1)</t>
  </si>
  <si>
    <t>Information disseminated with a focus on disputed strategic territories  (x2)</t>
  </si>
  <si>
    <t>Eroded media influence on social media platforms  (x1)</t>
  </si>
  <si>
    <t>Strengthened regional economic connectivity  (x2)</t>
  </si>
  <si>
    <t>Destroyed infrastructure or assets  (x1)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</si>
</sst>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color rgb="FF000000"/>
      <name val="Arial"/>
      <scheme val="minor"/>
    </font>
    <font>
      <b/>
      <sz val="11"/>
      <color theme="1"/>
      <name val="Times New Roman"/>
    </font>
    <font>
      <sz val="11"/>
      <color theme="1"/>
      <name val="Times New Roman"/>
    </font>
    <font>
      <sz val="10"/>
      <color theme="1"/>
      <name val="Times New Roman"/>
    </font>
    <font>
      <b/>
      <sz val="11"/>
      <color rgb="FFFFFFFF"/>
      <name val="Times New Roman"/>
    </font>
    <font>
      <b/>
      <sz val="10"/>
      <color rgb="FFFFFFFF"/>
      <name val="Times New Roman"/>
    </font>
    <font>
      <b/>
      <sz val="10"/>
      <color theme="1"/>
      <name val="Times New Roman"/>
    </font>
    <font>
      <sz val="10"/>
      <color theme="1"/>
      <name val="Arial"/>
    </font>
    <font>
      <sz val="10"/>
      <color theme="1"/>
      <name val="Times New Roman"/>
    </font>
    <font>
      <sz val="10"/>
      <color theme="1"/>
      <name val="Arial"/>
      <scheme val="minor"/>
    </font>
    <font>
      <b/>
      <sz val="10"/>
      <color theme="1"/>
      <name val="Arial"/>
    </font>
    <font>
      <b/>
      <sz val="10"/>
      <color theme="1"/>
      <name val="Times New Roman"/>
    </font>
    <font>
      <sz val="10"/>
      <color rgb="FF1056D2"/>
      <name val="Arial"/>
    </font>
    <font>
      <u/>
      <sz val="10"/>
      <color rgb="FF1056D2"/>
      <name val="Arial"/>
    </font>
    <font>
      <b/>
      <sz val="10"/>
      <color rgb="FFFF0000"/>
      <name val="Arial"/>
    </font>
    <font>
      <sz val="10"/>
      <color rgb="FF000000"/>
      <name val="Arial"/>
      <scheme val="minor"/>
    </font>
    <font>
      <u/>
      <sz val="10"/>
      <color rgb="FF1056D2"/>
      <name val="Arial"/>
    </font>
    <font>
      <sz val="10"/>
      <color rgb="FF000000"/>
      <name val="Arial"/>
    </font>
    <font>
      <sz val="10"/>
      <color rgb="FFFF0000"/>
      <name val="Arial"/>
    </font>
    <font>
      <b/>
      <sz val="14"/>
      <color theme="1"/>
      <name val="Times New Roman"/>
    </font>
    <font>
      <b/>
      <sz val="12"/>
      <color theme="1"/>
      <name val="Times New Roman"/>
    </font>
    <font>
      <sz val="14"/>
      <color theme="1"/>
      <name val="Times New Roman"/>
    </font>
    <font>
      <sz val="12"/>
      <color rgb="FFFFFFFF"/>
      <name val="Times New Roman"/>
    </font>
    <font>
      <sz val="10"/>
      <name val="Arial"/>
    </font>
    <font>
      <b/>
      <sz val="12"/>
      <color rgb="FF000000"/>
      <name val="Times New Roman"/>
    </font>
    <font>
      <sz val="14"/>
      <color rgb="FFFFFFFF"/>
      <name val="Times New Roman"/>
    </font>
    <font>
      <b/>
      <sz val="14"/>
      <color rgb="FF000000"/>
      <name val="Times New Roman"/>
    </font>
    <font>
      <b/>
      <sz val="17"/>
      <color rgb="FF000000"/>
      <name val="Times New Roman"/>
    </font>
    <font>
      <b/>
      <sz val="17"/>
      <color theme="1"/>
      <name val="Times New Roman"/>
    </font>
    <font>
      <sz val="10"/>
      <color rgb="FFFFFFFF"/>
      <name val="Times New Roman"/>
    </font>
    <font>
      <sz val="11"/>
      <color theme="1"/>
      <name val="Arial"/>
    </font>
    <font>
      <b/>
      <sz val="11"/>
      <color rgb="FFFF0000"/>
      <name val="Arial"/>
    </font>
  </fonts>
  <fills count="18">
    <fill>
      <patternFill patternType="none"/>
    </fill>
    <fill>
      <patternFill patternType="gray125"/>
    </fill>
    <fill>
      <patternFill patternType="solid">
        <fgColor rgb="FFD9F2D0"/>
        <bgColor rgb="FFD9F2D0"/>
      </patternFill>
    </fill>
    <fill>
      <patternFill patternType="solid">
        <fgColor rgb="FFD9EAD3"/>
        <bgColor rgb="FFD9EAD3"/>
      </patternFill>
    </fill>
    <fill>
      <patternFill patternType="solid">
        <fgColor rgb="FFFFFFFF"/>
        <bgColor rgb="FFFFFFFF"/>
      </patternFill>
    </fill>
    <fill>
      <patternFill patternType="solid">
        <fgColor rgb="FF980000"/>
        <bgColor rgb="FF980000"/>
      </patternFill>
    </fill>
    <fill>
      <patternFill patternType="solid">
        <fgColor rgb="FFFF0000"/>
        <bgColor rgb="FFFF0000"/>
      </patternFill>
    </fill>
    <fill>
      <patternFill patternType="solid">
        <fgColor rgb="FFFBBC04"/>
        <bgColor rgb="FFFBBC04"/>
      </patternFill>
    </fill>
    <fill>
      <patternFill patternType="solid">
        <fgColor rgb="FFFFFF00"/>
        <bgColor rgb="FFFFFF00"/>
      </patternFill>
    </fill>
    <fill>
      <patternFill patternType="solid">
        <fgColor theme="6"/>
        <bgColor theme="6"/>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4A86E8"/>
        <bgColor rgb="FF4A86E8"/>
      </patternFill>
    </fill>
    <fill>
      <patternFill patternType="solid">
        <fgColor rgb="FFB7E1CD"/>
        <bgColor rgb="FFB7E1CD"/>
      </patternFill>
    </fill>
    <fill>
      <patternFill patternType="solid">
        <fgColor rgb="FF664FA9"/>
        <bgColor rgb="FF664FA9"/>
      </patternFill>
    </fill>
    <fill>
      <patternFill patternType="solid">
        <fgColor rgb="FFFFF2CC"/>
        <bgColor rgb="FFFFF2CC"/>
      </patternFill>
    </fill>
    <fill>
      <patternFill patternType="solid">
        <fgColor rgb="FF674EA7"/>
        <bgColor rgb="FF674EA7"/>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89A99A"/>
      </left>
      <right style="thin">
        <color rgb="FFCFE2F3"/>
      </right>
      <top style="thin">
        <color rgb="FFCFE2F3"/>
      </top>
      <bottom style="thin">
        <color rgb="FFCFE2F3"/>
      </bottom>
      <diagonal/>
    </border>
    <border>
      <left style="thin">
        <color rgb="FFCFE2F3"/>
      </left>
      <right style="thin">
        <color rgb="FFCFE2F3"/>
      </right>
      <top style="thin">
        <color rgb="FFCFE2F3"/>
      </top>
      <bottom style="thin">
        <color rgb="FFCFE2F3"/>
      </bottom>
      <diagonal/>
    </border>
    <border>
      <left style="thin">
        <color rgb="FF89A99A"/>
      </left>
      <right style="thin">
        <color rgb="FFFFE599"/>
      </right>
      <top style="thin">
        <color rgb="FFFFE599"/>
      </top>
      <bottom style="thin">
        <color rgb="FFFFE599"/>
      </bottom>
      <diagonal/>
    </border>
    <border>
      <left style="thin">
        <color rgb="FFFFE599"/>
      </left>
      <right style="thin">
        <color rgb="FFFFE599"/>
      </right>
      <top style="thin">
        <color rgb="FFFFE599"/>
      </top>
      <bottom style="thin">
        <color rgb="FFFFE599"/>
      </bottom>
      <diagonal/>
    </border>
    <border>
      <left style="thin">
        <color rgb="FF89A99A"/>
      </left>
      <right style="thin">
        <color rgb="FFFFE599"/>
      </right>
      <top/>
      <bottom style="thin">
        <color rgb="FFFFE599"/>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right style="thin">
        <color rgb="FF000000"/>
      </right>
      <top style="thin">
        <color rgb="FFFFFFFF"/>
      </top>
      <bottom/>
      <diagonal/>
    </border>
    <border>
      <left style="thin">
        <color rgb="FF000000"/>
      </left>
      <right style="thin">
        <color rgb="FF000000"/>
      </right>
      <top style="thin">
        <color rgb="FFFFFFFF"/>
      </top>
      <bottom style="thin">
        <color rgb="FF000000"/>
      </bottom>
      <diagonal/>
    </border>
    <border>
      <left style="thin">
        <color rgb="FF000000"/>
      </left>
      <right style="thin">
        <color rgb="FFFFFFFF"/>
      </right>
      <top style="thin">
        <color rgb="FFFFFFFF"/>
      </top>
      <bottom style="thin">
        <color rgb="FF000000"/>
      </bottom>
      <diagonal/>
    </border>
    <border>
      <left style="thin">
        <color rgb="FFFFFFFF"/>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FFFFFF"/>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FFFFFF"/>
      </right>
      <top/>
      <bottom/>
      <diagonal/>
    </border>
    <border>
      <left/>
      <right/>
      <top/>
      <bottom style="thin">
        <color rgb="FFFFFFFF"/>
      </bottom>
      <diagonal/>
    </border>
  </borders>
  <cellStyleXfs count="1">
    <xf numFmtId="0" fontId="0" fillId="0" borderId="0"/>
  </cellStyleXfs>
  <cellXfs count="200">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0" fontId="2" fillId="2" borderId="0" xfId="0" applyFont="1" applyFill="1"/>
    <xf numFmtId="0" fontId="2" fillId="3" borderId="1"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4" borderId="0" xfId="0" applyFont="1" applyFill="1" applyAlignment="1">
      <alignment horizontal="center"/>
    </xf>
    <xf numFmtId="0" fontId="2" fillId="4" borderId="0" xfId="0" applyFont="1" applyFill="1"/>
    <xf numFmtId="0" fontId="4" fillId="5" borderId="1" xfId="0" applyFont="1" applyFill="1" applyBorder="1" applyAlignment="1">
      <alignment horizontal="center"/>
    </xf>
    <xf numFmtId="0" fontId="4" fillId="6" borderId="1" xfId="0" applyFont="1" applyFill="1" applyBorder="1" applyAlignment="1">
      <alignment horizontal="center"/>
    </xf>
    <xf numFmtId="0" fontId="1" fillId="7" borderId="1" xfId="0" applyFont="1" applyFill="1" applyBorder="1" applyAlignment="1">
      <alignment horizontal="center"/>
    </xf>
    <xf numFmtId="0" fontId="2" fillId="8" borderId="1" xfId="0" applyFont="1" applyFill="1" applyBorder="1" applyAlignment="1">
      <alignment horizontal="center"/>
    </xf>
    <xf numFmtId="4" fontId="5" fillId="5" borderId="1" xfId="0" applyNumberFormat="1" applyFont="1" applyFill="1" applyBorder="1" applyAlignment="1">
      <alignment horizontal="center"/>
    </xf>
    <xf numFmtId="4" fontId="5" fillId="6" borderId="1" xfId="0" applyNumberFormat="1" applyFont="1" applyFill="1" applyBorder="1" applyAlignment="1">
      <alignment horizontal="center"/>
    </xf>
    <xf numFmtId="4" fontId="6" fillId="7" borderId="1" xfId="0" applyNumberFormat="1" applyFont="1" applyFill="1" applyBorder="1" applyAlignment="1">
      <alignment horizontal="center"/>
    </xf>
    <xf numFmtId="4" fontId="3" fillId="8" borderId="1" xfId="0" applyNumberFormat="1" applyFont="1" applyFill="1" applyBorder="1" applyAlignment="1">
      <alignment horizont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9"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8"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4" fontId="5" fillId="6" borderId="1" xfId="0" applyNumberFormat="1" applyFont="1" applyFill="1" applyBorder="1" applyAlignment="1">
      <alignment horizontal="center" vertical="center"/>
    </xf>
    <xf numFmtId="4" fontId="6" fillId="9" borderId="1" xfId="0" applyNumberFormat="1" applyFont="1" applyFill="1" applyBorder="1" applyAlignment="1">
      <alignment horizontal="center" vertical="center"/>
    </xf>
    <xf numFmtId="4" fontId="3" fillId="8"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2" fillId="3" borderId="0" xfId="0" applyFont="1" applyFill="1" applyAlignment="1">
      <alignment horizontal="center" vertical="center" wrapText="1"/>
    </xf>
    <xf numFmtId="0" fontId="2" fillId="4" borderId="0" xfId="0" applyFont="1" applyFill="1" applyAlignment="1">
      <alignment horizontal="right"/>
    </xf>
    <xf numFmtId="0" fontId="3" fillId="0" borderId="0" xfId="0" applyFont="1"/>
    <xf numFmtId="0" fontId="6" fillId="4" borderId="0" xfId="0" applyFont="1" applyFill="1" applyAlignment="1">
      <alignment horizontal="center" wrapText="1"/>
    </xf>
    <xf numFmtId="0" fontId="3" fillId="4" borderId="2" xfId="0" applyFont="1" applyFill="1" applyBorder="1" applyAlignment="1">
      <alignment wrapText="1"/>
    </xf>
    <xf numFmtId="0" fontId="3" fillId="4" borderId="3" xfId="0" applyFont="1" applyFill="1" applyBorder="1" applyAlignment="1">
      <alignment wrapText="1"/>
    </xf>
    <xf numFmtId="0" fontId="3" fillId="4" borderId="4" xfId="0" applyFont="1" applyFill="1" applyBorder="1" applyAlignment="1">
      <alignment wrapText="1"/>
    </xf>
    <xf numFmtId="0" fontId="3" fillId="4" borderId="5" xfId="0" applyFont="1" applyFill="1" applyBorder="1" applyAlignment="1">
      <alignment wrapText="1"/>
    </xf>
    <xf numFmtId="0" fontId="7" fillId="4" borderId="3" xfId="0" applyFont="1" applyFill="1" applyBorder="1"/>
    <xf numFmtId="0" fontId="7" fillId="4" borderId="5" xfId="0" applyFont="1" applyFill="1" applyBorder="1"/>
    <xf numFmtId="0" fontId="3" fillId="4" borderId="0" xfId="0" applyFont="1" applyFill="1" applyAlignment="1">
      <alignment wrapText="1"/>
    </xf>
    <xf numFmtId="0" fontId="7" fillId="4" borderId="0" xfId="0" applyFont="1" applyFill="1"/>
    <xf numFmtId="0" fontId="3" fillId="4" borderId="0" xfId="0" applyFont="1" applyFill="1"/>
    <xf numFmtId="0" fontId="8" fillId="4" borderId="0" xfId="0" applyFont="1" applyFill="1"/>
    <xf numFmtId="0" fontId="9" fillId="0" borderId="0" xfId="0" applyFont="1"/>
    <xf numFmtId="0" fontId="6" fillId="4" borderId="0" xfId="0" applyFont="1" applyFill="1" applyAlignment="1">
      <alignment horizontal="center"/>
    </xf>
    <xf numFmtId="0" fontId="3" fillId="0" borderId="0" xfId="0" applyFont="1" applyAlignment="1">
      <alignment wrapText="1"/>
    </xf>
    <xf numFmtId="0" fontId="8" fillId="0" borderId="0" xfId="0" applyFont="1"/>
    <xf numFmtId="0" fontId="3" fillId="4" borderId="6" xfId="0" applyFont="1" applyFill="1" applyBorder="1" applyAlignment="1">
      <alignment wrapText="1"/>
    </xf>
    <xf numFmtId="0" fontId="7" fillId="0" borderId="0" xfId="0" applyFont="1"/>
    <xf numFmtId="0" fontId="10" fillId="4" borderId="0" xfId="0"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xf>
    <xf numFmtId="0" fontId="7" fillId="0" borderId="0" xfId="0" applyFont="1" applyAlignment="1">
      <alignment horizontal="center" vertical="center"/>
    </xf>
    <xf numFmtId="0" fontId="10" fillId="4" borderId="0" xfId="0" applyFont="1" applyFill="1" applyAlignment="1">
      <alignment horizontal="center" vertical="center" wrapText="1"/>
    </xf>
    <xf numFmtId="0" fontId="10" fillId="0" borderId="0" xfId="0" applyFont="1" applyAlignment="1">
      <alignment horizontal="center" vertical="center"/>
    </xf>
    <xf numFmtId="0" fontId="11" fillId="4"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1" fillId="2" borderId="0" xfId="0" applyFont="1" applyFill="1" applyAlignment="1">
      <alignment horizontal="center" vertical="center"/>
    </xf>
    <xf numFmtId="0" fontId="7" fillId="10" borderId="0" xfId="0" quotePrefix="1" applyFont="1" applyFill="1" applyAlignment="1">
      <alignment horizontal="center" vertical="center"/>
    </xf>
    <xf numFmtId="0" fontId="12" fillId="10" borderId="0" xfId="0" applyFont="1" applyFill="1" applyAlignment="1">
      <alignment horizontal="center" vertical="center"/>
    </xf>
    <xf numFmtId="0" fontId="13" fillId="10" borderId="0" xfId="0" applyFont="1" applyFill="1" applyAlignment="1">
      <alignment horizontal="left" vertical="center"/>
    </xf>
    <xf numFmtId="0" fontId="7" fillId="10" borderId="0" xfId="0" quotePrefix="1" applyFont="1" applyFill="1" applyAlignment="1">
      <alignment horizontal="center" vertical="center" wrapText="1"/>
    </xf>
    <xf numFmtId="0" fontId="9" fillId="10" borderId="0" xfId="0" quotePrefix="1" applyFont="1" applyFill="1" applyAlignment="1">
      <alignment horizontal="center" vertical="center"/>
    </xf>
    <xf numFmtId="0" fontId="7" fillId="10" borderId="0" xfId="0" applyFont="1" applyFill="1" applyAlignment="1">
      <alignment horizontal="left" vertical="center"/>
    </xf>
    <xf numFmtId="0" fontId="14" fillId="10" borderId="0" xfId="0" quotePrefix="1" applyFont="1" applyFill="1" applyAlignment="1">
      <alignment horizontal="center" vertical="center" wrapText="1"/>
    </xf>
    <xf numFmtId="0" fontId="14" fillId="10" borderId="0" xfId="0" applyFont="1" applyFill="1" applyAlignment="1">
      <alignment horizontal="center" vertical="center"/>
    </xf>
    <xf numFmtId="0" fontId="14" fillId="10" borderId="0" xfId="0" applyFont="1" applyFill="1" applyAlignment="1">
      <alignment horizontal="center" vertical="center" wrapText="1"/>
    </xf>
    <xf numFmtId="0" fontId="14" fillId="10" borderId="0" xfId="0" applyFont="1" applyFill="1" applyAlignment="1">
      <alignment horizontal="left" vertical="center" wrapText="1"/>
    </xf>
    <xf numFmtId="0" fontId="7" fillId="10" borderId="0" xfId="0" applyFont="1" applyFill="1" applyAlignment="1">
      <alignment horizontal="left" vertical="center" wrapText="1"/>
    </xf>
    <xf numFmtId="0" fontId="7" fillId="10" borderId="0" xfId="0" applyFont="1" applyFill="1" applyAlignment="1">
      <alignment horizontal="center" vertical="center"/>
    </xf>
    <xf numFmtId="0" fontId="9" fillId="4" borderId="1" xfId="0" applyFont="1" applyFill="1" applyBorder="1" applyAlignment="1">
      <alignment vertical="center"/>
    </xf>
    <xf numFmtId="3" fontId="8" fillId="4" borderId="7" xfId="0" applyNumberFormat="1" applyFont="1" applyFill="1" applyBorder="1" applyAlignment="1">
      <alignment horizontal="center" vertical="center"/>
    </xf>
    <xf numFmtId="4" fontId="15" fillId="4"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2" fillId="0" borderId="0" xfId="0" applyNumberFormat="1" applyFont="1" applyAlignment="1">
      <alignment horizontal="center" vertical="center"/>
    </xf>
    <xf numFmtId="0" fontId="7" fillId="4" borderId="0" xfId="0" quotePrefix="1" applyFont="1" applyFill="1" applyAlignment="1">
      <alignment horizontal="center" vertical="center"/>
    </xf>
    <xf numFmtId="0" fontId="16" fillId="4" borderId="0" xfId="0" applyFont="1" applyFill="1" applyAlignment="1">
      <alignment horizontal="left" vertical="center"/>
    </xf>
    <xf numFmtId="0" fontId="7" fillId="4" borderId="0" xfId="0" quotePrefix="1" applyFont="1" applyFill="1" applyAlignment="1">
      <alignment horizontal="center" vertical="center" wrapText="1"/>
    </xf>
    <xf numFmtId="0" fontId="9" fillId="4" borderId="0" xfId="0" quotePrefix="1" applyFont="1" applyFill="1" applyAlignment="1">
      <alignment horizontal="center" vertical="center"/>
    </xf>
    <xf numFmtId="0" fontId="7" fillId="4" borderId="0" xfId="0" applyFont="1" applyFill="1" applyAlignment="1">
      <alignment horizontal="left" vertical="center"/>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0" fontId="17" fillId="4" borderId="0" xfId="0" applyFont="1" applyFill="1" applyAlignment="1">
      <alignment horizontal="left" vertical="center" wrapText="1"/>
    </xf>
    <xf numFmtId="0" fontId="7" fillId="4" borderId="0" xfId="0" applyFont="1" applyFill="1" applyAlignment="1">
      <alignment horizontal="left" vertical="center" wrapText="1"/>
    </xf>
    <xf numFmtId="0" fontId="9" fillId="4" borderId="0" xfId="0" applyFont="1" applyFill="1" applyAlignment="1">
      <alignment vertical="center"/>
    </xf>
    <xf numFmtId="4" fontId="8" fillId="0" borderId="0" xfId="0" applyNumberFormat="1" applyFont="1" applyAlignment="1">
      <alignment horizontal="center" vertical="center"/>
    </xf>
    <xf numFmtId="4" fontId="8" fillId="4" borderId="7" xfId="0" applyNumberFormat="1" applyFont="1" applyFill="1" applyBorder="1" applyAlignment="1">
      <alignment horizontal="center" vertical="center"/>
    </xf>
    <xf numFmtId="0" fontId="12" fillId="4" borderId="0" xfId="0" applyFont="1" applyFill="1" applyAlignment="1">
      <alignment horizontal="center" vertical="center"/>
    </xf>
    <xf numFmtId="0" fontId="9" fillId="4" borderId="7" xfId="0" applyFont="1" applyFill="1" applyBorder="1" applyAlignment="1">
      <alignment vertical="center"/>
    </xf>
    <xf numFmtId="4" fontId="8" fillId="4" borderId="0" xfId="0" applyNumberFormat="1" applyFont="1" applyFill="1" applyAlignment="1">
      <alignment horizontal="center" vertical="center"/>
    </xf>
    <xf numFmtId="0" fontId="17" fillId="4" borderId="0" xfId="0" quotePrefix="1" applyFont="1" applyFill="1" applyAlignment="1">
      <alignment horizontal="center" vertical="center"/>
    </xf>
    <xf numFmtId="0" fontId="15" fillId="4" borderId="0" xfId="0" applyFont="1" applyFill="1" applyAlignment="1">
      <alignment vertical="center"/>
    </xf>
    <xf numFmtId="0" fontId="17" fillId="4" borderId="0" xfId="0" quotePrefix="1" applyFont="1" applyFill="1" applyAlignment="1">
      <alignment horizontal="center" vertical="center" wrapText="1"/>
    </xf>
    <xf numFmtId="0" fontId="15" fillId="4" borderId="0" xfId="0" quotePrefix="1" applyFont="1" applyFill="1" applyAlignment="1">
      <alignment horizontal="center" vertical="center"/>
    </xf>
    <xf numFmtId="0" fontId="15" fillId="4" borderId="1" xfId="0" applyFont="1" applyFill="1" applyBorder="1" applyAlignment="1">
      <alignment vertical="center"/>
    </xf>
    <xf numFmtId="0" fontId="17" fillId="10" borderId="0" xfId="0" quotePrefix="1" applyFont="1" applyFill="1" applyAlignment="1">
      <alignment horizontal="center" vertical="center"/>
    </xf>
    <xf numFmtId="0" fontId="17" fillId="10" borderId="0" xfId="0" quotePrefix="1" applyFont="1" applyFill="1" applyAlignment="1">
      <alignment horizontal="center" vertical="center" wrapText="1"/>
    </xf>
    <xf numFmtId="0" fontId="15" fillId="10" borderId="0" xfId="0" quotePrefix="1" applyFont="1" applyFill="1" applyAlignment="1">
      <alignment horizontal="center" vertical="center"/>
    </xf>
    <xf numFmtId="0" fontId="17" fillId="10" borderId="0" xfId="0" applyFont="1" applyFill="1" applyAlignment="1">
      <alignment horizontal="left" vertical="center" wrapText="1"/>
    </xf>
    <xf numFmtId="0" fontId="17" fillId="10" borderId="0" xfId="0" applyFont="1" applyFill="1" applyAlignment="1">
      <alignment horizontal="center" vertical="center" wrapText="1"/>
    </xf>
    <xf numFmtId="0" fontId="15" fillId="4" borderId="7" xfId="0" applyFont="1" applyFill="1" applyBorder="1" applyAlignment="1">
      <alignment vertical="center"/>
    </xf>
    <xf numFmtId="0" fontId="18" fillId="10" borderId="0" xfId="0" applyFont="1" applyFill="1" applyAlignment="1">
      <alignment horizontal="center" vertical="center" wrapText="1"/>
    </xf>
    <xf numFmtId="0" fontId="17" fillId="10" borderId="0" xfId="0" applyFont="1" applyFill="1" applyAlignment="1">
      <alignment horizontal="center" vertical="center"/>
    </xf>
    <xf numFmtId="4" fontId="7" fillId="4" borderId="7" xfId="0" applyNumberFormat="1" applyFont="1" applyFill="1" applyBorder="1" applyAlignment="1">
      <alignment vertical="center"/>
    </xf>
    <xf numFmtId="0" fontId="14" fillId="4" borderId="0" xfId="0" applyFont="1" applyFill="1" applyAlignment="1">
      <alignment horizontal="center" vertical="center"/>
    </xf>
    <xf numFmtId="0" fontId="14" fillId="4" borderId="0" xfId="0" applyFont="1" applyFill="1" applyAlignment="1">
      <alignment horizontal="left" vertical="center" wrapText="1"/>
    </xf>
    <xf numFmtId="4" fontId="9" fillId="0" borderId="0" xfId="0" applyNumberFormat="1" applyFont="1" applyAlignment="1">
      <alignment horizont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9" fillId="2" borderId="0" xfId="0" applyFont="1" applyFill="1" applyAlignment="1">
      <alignment horizontal="center" vertical="center"/>
    </xf>
    <xf numFmtId="0" fontId="9" fillId="0" borderId="0" xfId="0" applyFont="1" applyAlignment="1">
      <alignment horizontal="left"/>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11" fillId="2" borderId="0" xfId="0" applyFont="1" applyFill="1" applyAlignment="1">
      <alignment horizontal="center" vertical="center"/>
    </xf>
    <xf numFmtId="0" fontId="11" fillId="2" borderId="9" xfId="0" applyFont="1" applyFill="1" applyBorder="1" applyAlignment="1">
      <alignment horizontal="center" vertical="center"/>
    </xf>
    <xf numFmtId="0" fontId="9" fillId="4" borderId="0" xfId="0" applyFont="1" applyFill="1"/>
    <xf numFmtId="0" fontId="7" fillId="0" borderId="0" xfId="0" applyFont="1" applyAlignment="1">
      <alignment horizontal="center"/>
    </xf>
    <xf numFmtId="0" fontId="9" fillId="0" borderId="0" xfId="0" applyFont="1" applyAlignment="1">
      <alignment horizontal="left" vertical="center"/>
    </xf>
    <xf numFmtId="4" fontId="7" fillId="0" borderId="0" xfId="0" applyNumberFormat="1" applyFont="1" applyAlignment="1">
      <alignment horizontal="center"/>
    </xf>
    <xf numFmtId="0" fontId="3" fillId="11" borderId="0" xfId="0" applyFont="1" applyFill="1"/>
    <xf numFmtId="0" fontId="3" fillId="11" borderId="0" xfId="0" applyFont="1" applyFill="1" applyAlignment="1">
      <alignment horizontal="center" wrapText="1"/>
    </xf>
    <xf numFmtId="0" fontId="3" fillId="11" borderId="0" xfId="0" applyFont="1" applyFill="1" applyAlignment="1">
      <alignment horizontal="center"/>
    </xf>
    <xf numFmtId="4" fontId="3" fillId="0" borderId="0" xfId="0" applyNumberFormat="1" applyFont="1" applyAlignment="1">
      <alignment horizontal="center"/>
    </xf>
    <xf numFmtId="49" fontId="19" fillId="11" borderId="10" xfId="0" applyNumberFormat="1" applyFont="1" applyFill="1" applyBorder="1" applyAlignment="1">
      <alignment horizontal="center" vertical="top"/>
    </xf>
    <xf numFmtId="0" fontId="19" fillId="11" borderId="11" xfId="0" applyFont="1" applyFill="1" applyBorder="1" applyAlignment="1">
      <alignment horizontal="center" vertical="center"/>
    </xf>
    <xf numFmtId="49" fontId="19" fillId="11" borderId="11" xfId="0" applyNumberFormat="1" applyFont="1" applyFill="1" applyBorder="1" applyAlignment="1">
      <alignment horizontal="center" vertical="center"/>
    </xf>
    <xf numFmtId="49" fontId="19" fillId="11" borderId="12" xfId="0" applyNumberFormat="1" applyFont="1" applyFill="1" applyBorder="1" applyAlignment="1">
      <alignment horizontal="center" vertical="center"/>
    </xf>
    <xf numFmtId="0" fontId="20" fillId="4" borderId="11" xfId="0" applyFont="1" applyFill="1" applyBorder="1" applyAlignment="1">
      <alignment horizontal="center" vertical="center" wrapText="1"/>
    </xf>
    <xf numFmtId="49" fontId="21" fillId="11" borderId="13" xfId="0" applyNumberFormat="1" applyFont="1" applyFill="1" applyBorder="1" applyAlignment="1">
      <alignment horizontal="center" vertical="center"/>
    </xf>
    <xf numFmtId="49" fontId="21" fillId="11" borderId="14" xfId="0" applyNumberFormat="1" applyFont="1" applyFill="1" applyBorder="1" applyAlignment="1">
      <alignment horizontal="center" vertical="center"/>
    </xf>
    <xf numFmtId="49" fontId="21" fillId="11" borderId="0" xfId="0" applyNumberFormat="1" applyFont="1" applyFill="1" applyAlignment="1">
      <alignment horizontal="center" vertical="center"/>
    </xf>
    <xf numFmtId="49" fontId="19" fillId="12" borderId="17" xfId="0" applyNumberFormat="1" applyFont="1" applyFill="1" applyBorder="1" applyAlignment="1">
      <alignment horizontal="center" textRotation="90"/>
    </xf>
    <xf numFmtId="49" fontId="19" fillId="12" borderId="18" xfId="0" applyNumberFormat="1" applyFont="1" applyFill="1" applyBorder="1" applyAlignment="1">
      <alignment horizontal="center" vertical="center"/>
    </xf>
    <xf numFmtId="0" fontId="22" fillId="4" borderId="0" xfId="0" applyFont="1" applyFill="1" applyAlignment="1">
      <alignment horizontal="center" vertical="center"/>
    </xf>
    <xf numFmtId="0" fontId="5" fillId="13" borderId="1" xfId="0" applyFont="1" applyFill="1" applyBorder="1" applyAlignment="1">
      <alignment horizontal="center" vertical="center" wrapText="1"/>
    </xf>
    <xf numFmtId="4" fontId="5" fillId="13" borderId="1"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4" fontId="5" fillId="15" borderId="1" xfId="0" applyNumberFormat="1"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4" borderId="0" xfId="0" applyFont="1" applyFill="1" applyAlignment="1">
      <alignment horizontal="center" vertical="center" wrapText="1"/>
    </xf>
    <xf numFmtId="49" fontId="19" fillId="12" borderId="16" xfId="0" applyNumberFormat="1" applyFont="1" applyFill="1" applyBorder="1" applyAlignment="1">
      <alignment horizontal="center" textRotation="90"/>
    </xf>
    <xf numFmtId="4" fontId="24" fillId="4" borderId="0" xfId="0" applyNumberFormat="1" applyFont="1" applyFill="1" applyAlignment="1">
      <alignment horizontal="left" vertical="top" wrapText="1"/>
    </xf>
    <xf numFmtId="4" fontId="3" fillId="0" borderId="20" xfId="0" applyNumberFormat="1" applyFont="1" applyBorder="1" applyAlignment="1">
      <alignment vertical="center" wrapText="1"/>
    </xf>
    <xf numFmtId="0" fontId="3" fillId="0" borderId="20" xfId="0" applyFont="1" applyBorder="1" applyAlignment="1">
      <alignment vertical="center" wrapText="1"/>
    </xf>
    <xf numFmtId="4" fontId="3" fillId="0" borderId="0" xfId="0" applyNumberFormat="1" applyFont="1" applyAlignment="1">
      <alignment vertical="center" wrapText="1"/>
    </xf>
    <xf numFmtId="49" fontId="21" fillId="11" borderId="21" xfId="0" applyNumberFormat="1" applyFont="1" applyFill="1" applyBorder="1" applyAlignment="1">
      <alignment horizontal="center" vertical="center"/>
    </xf>
    <xf numFmtId="0" fontId="25" fillId="12" borderId="22" xfId="0" applyFont="1" applyFill="1" applyBorder="1" applyAlignment="1">
      <alignment horizontal="center" vertical="center"/>
    </xf>
    <xf numFmtId="49" fontId="26" fillId="12" borderId="22" xfId="0" applyNumberFormat="1" applyFont="1" applyFill="1" applyBorder="1" applyAlignment="1">
      <alignment horizontal="center" vertical="center" textRotation="90" wrapText="1"/>
    </xf>
    <xf numFmtId="164" fontId="27" fillId="12" borderId="23" xfId="0" applyNumberFormat="1" applyFont="1" applyFill="1" applyBorder="1" applyAlignment="1">
      <alignment horizontal="center" vertical="center"/>
    </xf>
    <xf numFmtId="4" fontId="3" fillId="0" borderId="24" xfId="0" applyNumberFormat="1" applyFont="1" applyBorder="1" applyAlignment="1">
      <alignment vertical="center" wrapText="1"/>
    </xf>
    <xf numFmtId="0" fontId="3" fillId="0" borderId="24" xfId="0" applyFont="1" applyBorder="1" applyAlignment="1">
      <alignment vertical="center" wrapText="1"/>
    </xf>
    <xf numFmtId="49" fontId="21" fillId="4" borderId="21" xfId="0" applyNumberFormat="1" applyFont="1" applyFill="1" applyBorder="1" applyAlignment="1">
      <alignment horizontal="center" vertical="center"/>
    </xf>
    <xf numFmtId="0" fontId="25" fillId="4" borderId="25" xfId="0" applyFont="1" applyFill="1" applyBorder="1" applyAlignment="1">
      <alignment horizontal="center" vertical="center"/>
    </xf>
    <xf numFmtId="49" fontId="26" fillId="4" borderId="25" xfId="0" applyNumberFormat="1" applyFont="1" applyFill="1" applyBorder="1" applyAlignment="1">
      <alignment horizontal="center" vertical="center"/>
    </xf>
    <xf numFmtId="164" fontId="27" fillId="4" borderId="0" xfId="0" applyNumberFormat="1" applyFont="1" applyFill="1" applyAlignment="1">
      <alignment horizontal="center" vertical="center"/>
    </xf>
    <xf numFmtId="164" fontId="27" fillId="4" borderId="26" xfId="0" applyNumberFormat="1" applyFont="1" applyFill="1" applyBorder="1" applyAlignment="1">
      <alignment horizontal="center" vertical="center"/>
    </xf>
    <xf numFmtId="164" fontId="27" fillId="4" borderId="27" xfId="0" applyNumberFormat="1" applyFont="1" applyFill="1" applyBorder="1" applyAlignment="1">
      <alignment horizontal="center" vertical="center"/>
    </xf>
    <xf numFmtId="49" fontId="21" fillId="11" borderId="16" xfId="0" applyNumberFormat="1" applyFont="1" applyFill="1" applyBorder="1" applyAlignment="1">
      <alignment horizontal="center" vertical="center"/>
    </xf>
    <xf numFmtId="0" fontId="5" fillId="13" borderId="17" xfId="0" applyFont="1" applyFill="1" applyBorder="1" applyAlignment="1">
      <alignment horizontal="center" vertical="center"/>
    </xf>
    <xf numFmtId="49" fontId="28" fillId="4" borderId="9" xfId="0" applyNumberFormat="1" applyFont="1" applyFill="1" applyBorder="1" applyAlignment="1">
      <alignment horizontal="center" vertical="center"/>
    </xf>
    <xf numFmtId="49" fontId="28" fillId="4" borderId="8" xfId="0" applyNumberFormat="1" applyFont="1" applyFill="1" applyBorder="1" applyAlignment="1">
      <alignment horizontal="center" vertical="center"/>
    </xf>
    <xf numFmtId="164" fontId="27" fillId="0" borderId="1"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10" borderId="0" xfId="0" applyNumberFormat="1" applyFont="1" applyFill="1" applyAlignment="1">
      <alignment horizontal="center" vertical="center"/>
    </xf>
    <xf numFmtId="49" fontId="21" fillId="11" borderId="19" xfId="0" applyNumberFormat="1" applyFont="1" applyFill="1" applyBorder="1" applyAlignment="1">
      <alignment horizontal="center" vertical="center"/>
    </xf>
    <xf numFmtId="0" fontId="5" fillId="13" borderId="0" xfId="0" applyFont="1" applyFill="1" applyAlignment="1">
      <alignment horizontal="center" vertical="center"/>
    </xf>
    <xf numFmtId="4" fontId="27" fillId="0" borderId="0" xfId="0" applyNumberFormat="1" applyFont="1" applyAlignment="1">
      <alignment horizontal="center" vertical="center"/>
    </xf>
    <xf numFmtId="0" fontId="29" fillId="13" borderId="0" xfId="0" applyFont="1" applyFill="1" applyAlignment="1">
      <alignment horizontal="center" vertical="center"/>
    </xf>
    <xf numFmtId="4" fontId="29" fillId="13" borderId="0" xfId="0" applyNumberFormat="1" applyFont="1" applyFill="1" applyAlignment="1">
      <alignment horizontal="center" vertical="center"/>
    </xf>
    <xf numFmtId="0" fontId="6" fillId="14" borderId="0" xfId="0" applyFont="1" applyFill="1" applyAlignment="1">
      <alignment horizontal="center" vertical="center"/>
    </xf>
    <xf numFmtId="164" fontId="27" fillId="4" borderId="0" xfId="0" applyNumberFormat="1" applyFont="1" applyFill="1" applyAlignment="1">
      <alignment horizontal="center" vertical="center" wrapText="1"/>
    </xf>
    <xf numFmtId="164" fontId="27" fillId="0" borderId="1" xfId="0" applyNumberFormat="1" applyFont="1" applyBorder="1" applyAlignment="1">
      <alignment horizontal="center" vertical="center" wrapText="1"/>
    </xf>
    <xf numFmtId="164" fontId="27" fillId="0" borderId="0" xfId="0" applyNumberFormat="1" applyFont="1" applyAlignment="1">
      <alignment horizontal="center" vertical="center" wrapText="1"/>
    </xf>
    <xf numFmtId="0" fontId="3" fillId="14" borderId="0" xfId="0" applyFont="1" applyFill="1" applyAlignment="1">
      <alignment horizontal="center" vertical="center"/>
    </xf>
    <xf numFmtId="164" fontId="27" fillId="4" borderId="1" xfId="0" applyNumberFormat="1" applyFont="1" applyFill="1" applyBorder="1" applyAlignment="1">
      <alignment horizontal="center" vertical="center"/>
    </xf>
    <xf numFmtId="0" fontId="5" fillId="17" borderId="0" xfId="0" applyFont="1" applyFill="1" applyAlignment="1">
      <alignment horizontal="center" vertical="center"/>
    </xf>
    <xf numFmtId="0" fontId="29" fillId="17" borderId="0" xfId="0" applyFont="1" applyFill="1" applyAlignment="1">
      <alignment horizontal="center" vertical="center"/>
    </xf>
    <xf numFmtId="0" fontId="3" fillId="16" borderId="0" xfId="0" applyFont="1" applyFill="1" applyAlignment="1">
      <alignment horizontal="center" vertical="center"/>
    </xf>
    <xf numFmtId="49" fontId="21" fillId="11" borderId="22" xfId="0" applyNumberFormat="1" applyFont="1" applyFill="1" applyBorder="1" applyAlignment="1">
      <alignment horizontal="center" vertical="center"/>
    </xf>
    <xf numFmtId="0" fontId="3" fillId="16" borderId="25" xfId="0" applyFont="1" applyFill="1" applyBorder="1" applyAlignment="1">
      <alignment horizontal="center" vertical="center"/>
    </xf>
    <xf numFmtId="164" fontId="27" fillId="4" borderId="28" xfId="0" applyNumberFormat="1" applyFont="1" applyFill="1" applyBorder="1" applyAlignment="1">
      <alignment horizontal="center" vertical="center"/>
    </xf>
    <xf numFmtId="0" fontId="6" fillId="2" borderId="0" xfId="0" applyFont="1" applyFill="1" applyAlignment="1">
      <alignment horizontal="center"/>
    </xf>
    <xf numFmtId="0" fontId="9" fillId="2" borderId="0" xfId="0" applyFont="1" applyFill="1" applyAlignment="1">
      <alignment horizontal="center"/>
    </xf>
    <xf numFmtId="0" fontId="9" fillId="0" borderId="0" xfId="0" applyFont="1" applyAlignment="1">
      <alignment horizontal="center"/>
    </xf>
    <xf numFmtId="4" fontId="9" fillId="0" borderId="0" xfId="0" applyNumberFormat="1" applyFont="1"/>
    <xf numFmtId="49" fontId="19" fillId="11" borderId="15" xfId="0" applyNumberFormat="1" applyFont="1" applyFill="1" applyBorder="1" applyAlignment="1">
      <alignment horizontal="center" vertical="top"/>
    </xf>
    <xf numFmtId="0" fontId="23" fillId="0" borderId="15" xfId="0" applyFont="1" applyBorder="1"/>
    <xf numFmtId="0" fontId="20" fillId="12" borderId="16" xfId="0" applyFont="1" applyFill="1" applyBorder="1" applyAlignment="1">
      <alignment horizontal="left" vertical="top" wrapText="1"/>
    </xf>
    <xf numFmtId="0" fontId="23" fillId="0" borderId="19" xfId="0" applyFont="1" applyBorder="1"/>
    <xf numFmtId="0" fontId="0" fillId="0" borderId="0" xfId="0" applyFill="1"/>
    <xf numFmtId="0" fontId="9" fillId="0" borderId="0" xfId="0" applyFont="1" applyFill="1" applyAlignment="1">
      <alignment horizontal="center"/>
    </xf>
  </cellXfs>
  <cellStyles count="1">
    <cellStyle name="Normal" xfId="0" builtinId="0"/>
  </cellStyles>
  <dxfs count="34">
    <dxf>
      <fill>
        <patternFill patternType="solid">
          <fgColor rgb="FFD9EAD3"/>
          <bgColor rgb="FFD9EAD3"/>
        </patternFill>
      </fill>
    </dxf>
    <dxf>
      <fill>
        <patternFill patternType="solid">
          <fgColor rgb="FFB7B7B7"/>
          <bgColor rgb="FFB7B7B7"/>
        </patternFill>
      </fill>
    </dxf>
    <dxf>
      <fill>
        <patternFill patternType="solid">
          <fgColor rgb="FF999999"/>
          <bgColor rgb="FF999999"/>
        </patternFill>
      </fill>
    </dxf>
    <dxf>
      <fill>
        <patternFill patternType="solid">
          <fgColor rgb="FFD9D9D9"/>
          <bgColor rgb="FFD9D9D9"/>
        </patternFill>
      </fill>
    </dxf>
    <dxf>
      <fill>
        <patternFill patternType="solid">
          <fgColor rgb="FFCCCCCC"/>
          <bgColor rgb="FFCCCCCC"/>
        </patternFill>
      </fill>
    </dxf>
    <dxf>
      <font>
        <b/>
        <color rgb="FF000000"/>
      </font>
      <fill>
        <patternFill patternType="solid">
          <fgColor rgb="FFFFE599"/>
          <bgColor rgb="FFFFE599"/>
        </patternFill>
      </fill>
    </dxf>
    <dxf>
      <font>
        <b/>
        <color rgb="FFFFFFFF"/>
      </font>
      <fill>
        <patternFill patternType="solid">
          <fgColor rgb="FF664FA9"/>
          <bgColor rgb="FF664FA9"/>
        </patternFill>
      </fill>
    </dxf>
    <dxf>
      <font>
        <b/>
        <color rgb="FF000000"/>
      </font>
      <fill>
        <patternFill patternType="solid">
          <fgColor rgb="FFD9F2D0"/>
          <bgColor rgb="FFD9F2D0"/>
        </patternFill>
      </fill>
    </dxf>
    <dxf>
      <font>
        <b/>
        <color rgb="FFFFFFFF"/>
      </font>
      <fill>
        <patternFill patternType="solid">
          <fgColor rgb="FF4285F4"/>
          <bgColor rgb="FF4285F4"/>
        </patternFill>
      </fill>
    </dxf>
    <dxf>
      <font>
        <b/>
        <color rgb="FF000000"/>
      </font>
      <fill>
        <patternFill patternType="solid">
          <fgColor rgb="FFFFE599"/>
          <bgColor rgb="FFFFE599"/>
        </patternFill>
      </fill>
    </dxf>
    <dxf>
      <font>
        <b/>
        <color rgb="FFFFFFFF"/>
      </font>
      <fill>
        <patternFill patternType="solid">
          <fgColor rgb="FF664FA9"/>
          <bgColor rgb="FF664FA9"/>
        </patternFill>
      </fill>
    </dxf>
    <dxf>
      <font>
        <b/>
        <color rgb="FF000000"/>
      </font>
      <fill>
        <patternFill patternType="solid">
          <fgColor rgb="FFD9F2D0"/>
          <bgColor rgb="FFD9F2D0"/>
        </patternFill>
      </fill>
    </dxf>
    <dxf>
      <font>
        <b/>
        <color rgb="FFFFFFFF"/>
      </font>
      <fill>
        <patternFill patternType="solid">
          <fgColor theme="4"/>
          <bgColor theme="4"/>
        </patternFill>
      </fill>
    </dxf>
    <dxf>
      <fill>
        <patternFill patternType="solid">
          <fgColor rgb="FFD9EAD3"/>
          <bgColor rgb="FFD9EAD3"/>
        </patternFill>
      </fill>
    </dxf>
    <dxf>
      <fill>
        <patternFill patternType="solid">
          <fgColor rgb="FFB7B7B7"/>
          <bgColor rgb="FFB7B7B7"/>
        </patternFill>
      </fill>
    </dxf>
    <dxf>
      <fill>
        <patternFill patternType="solid">
          <fgColor rgb="FF999999"/>
          <bgColor rgb="FF999999"/>
        </patternFill>
      </fill>
    </dxf>
    <dxf>
      <fill>
        <patternFill patternType="solid">
          <fgColor rgb="FFD9D9D9"/>
          <bgColor rgb="FFD9D9D9"/>
        </patternFill>
      </fill>
    </dxf>
    <dxf>
      <fill>
        <patternFill patternType="solid">
          <fgColor rgb="FFCCCCCC"/>
          <bgColor rgb="FFCCCCCC"/>
        </patternFill>
      </fill>
    </dxf>
    <dxf>
      <font>
        <b/>
        <color rgb="FF000000"/>
      </font>
      <fill>
        <patternFill patternType="solid">
          <fgColor rgb="FFFBD85C"/>
          <bgColor rgb="FFFBD85C"/>
        </patternFill>
      </fill>
    </dxf>
    <dxf>
      <font>
        <b/>
        <color rgb="FFFFFFFF"/>
      </font>
      <fill>
        <patternFill patternType="solid">
          <fgColor rgb="FF89A99A"/>
          <bgColor rgb="FF89A99A"/>
        </patternFill>
      </fill>
    </dxf>
    <dxf>
      <font>
        <b/>
        <color rgb="FFFFFFFF"/>
      </font>
      <fill>
        <patternFill patternType="solid">
          <fgColor rgb="FF4A86E8"/>
          <bgColor rgb="FF4A86E8"/>
        </patternFill>
      </fill>
    </dxf>
    <dxf>
      <font>
        <b/>
      </font>
      <fill>
        <patternFill patternType="solid">
          <fgColor rgb="FFB7B7B7"/>
          <bgColor rgb="FFB7B7B7"/>
        </patternFill>
      </fill>
    </dxf>
    <dxf>
      <font>
        <b/>
        <color rgb="FFFFFFFF"/>
      </font>
      <fill>
        <patternFill patternType="solid">
          <fgColor rgb="FFB45F06"/>
          <bgColor rgb="FFB45F06"/>
        </patternFill>
      </fill>
    </dxf>
    <dxf>
      <font>
        <b/>
        <color rgb="FFFFFFFF"/>
      </font>
      <fill>
        <patternFill patternType="solid">
          <fgColor rgb="FFEA4335"/>
          <bgColor rgb="FFEA4335"/>
        </patternFill>
      </fill>
    </dxf>
    <dxf>
      <font>
        <b/>
        <color rgb="FFFFFFFF"/>
      </font>
      <fill>
        <patternFill patternType="solid">
          <fgColor rgb="FF664FA9"/>
          <bgColor rgb="FF664FA9"/>
        </patternFill>
      </fill>
    </dxf>
    <dxf>
      <font>
        <b/>
      </font>
      <fill>
        <patternFill patternType="solid">
          <fgColor rgb="FFFF9900"/>
          <bgColor rgb="FFFF9900"/>
        </patternFill>
      </fill>
    </dxf>
    <dxf>
      <fill>
        <patternFill patternType="solid">
          <fgColor rgb="FFB7B7B7"/>
          <bgColor rgb="FFB7B7B7"/>
        </patternFill>
      </fill>
    </dxf>
    <dxf>
      <fill>
        <patternFill patternType="solid">
          <fgColor rgb="FFCCCCCC"/>
          <bgColor rgb="FFCCCCCC"/>
        </patternFill>
      </fill>
    </dxf>
    <dxf>
      <fill>
        <patternFill patternType="solid">
          <fgColor rgb="FFD9D9D9"/>
          <bgColor rgb="FFD9D9D9"/>
        </patternFill>
      </fill>
    </dxf>
    <dxf>
      <font>
        <color rgb="FFFFFFFF"/>
      </font>
      <fill>
        <patternFill patternType="solid">
          <fgColor rgb="FF4A86E8"/>
          <bgColor rgb="FF4A86E8"/>
        </patternFill>
      </fill>
    </dxf>
    <dxf>
      <font>
        <color rgb="FF000000"/>
      </font>
      <fill>
        <patternFill patternType="solid">
          <fgColor rgb="FFB7E1CD"/>
          <bgColor rgb="FFB7E1CD"/>
        </patternFill>
      </fill>
    </dxf>
    <dxf>
      <fill>
        <patternFill patternType="solid">
          <fgColor rgb="FFFFF2CC"/>
          <bgColor rgb="FFFFF2CC"/>
        </patternFill>
      </fill>
    </dxf>
    <dxf>
      <font>
        <color rgb="FFFFFFFF"/>
      </font>
      <fill>
        <patternFill patternType="solid">
          <fgColor rgb="FF674EA7"/>
          <bgColor rgb="FF674EA7"/>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ubbleChart>
        <c:varyColors val="1"/>
        <c:ser>
          <c:idx val="0"/>
          <c:order val="0"/>
          <c:tx>
            <c:strRef>
              <c:f>Final_Cause_Impact_Matrix!$C$2</c:f>
              <c:strCache>
                <c:ptCount val="1"/>
                <c:pt idx="0">
                  <c:v>Occupied strategic territory (x2)</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Final_Cause_Impact_Matrix!$D$2</c:f>
              <c:numCache>
                <c:formatCode>#,##0.00</c:formatCode>
                <c:ptCount val="1"/>
                <c:pt idx="0">
                  <c:v>0.8</c:v>
                </c:pt>
              </c:numCache>
            </c:numRef>
          </c:xVal>
          <c:yVal>
            <c:numRef>
              <c:f>Final_Cause_Impact_Matrix!$E$2</c:f>
              <c:numCache>
                <c:formatCode>#,##0.00</c:formatCode>
                <c:ptCount val="1"/>
                <c:pt idx="0">
                  <c:v>0.61</c:v>
                </c:pt>
              </c:numCache>
            </c:numRef>
          </c:yVal>
          <c:bubbleSize>
            <c:numRef>
              <c:f>Final_Cause_Impact_Matrix!$F$2</c:f>
              <c:numCache>
                <c:formatCode>#,##0.00</c:formatCode>
                <c:ptCount val="1"/>
                <c:pt idx="0">
                  <c:v>2</c:v>
                </c:pt>
              </c:numCache>
            </c:numRef>
          </c:bubbleSize>
          <c:bubble3D val="0"/>
          <c:extLst>
            <c:ext xmlns:c16="http://schemas.microsoft.com/office/drawing/2014/chart" uri="{C3380CC4-5D6E-409C-BE32-E72D297353CC}">
              <c16:uniqueId val="{00000000-03DC-415D-AF05-4617E1A011F8}"/>
            </c:ext>
          </c:extLst>
        </c:ser>
        <c:ser>
          <c:idx val="1"/>
          <c:order val="1"/>
          <c:tx>
            <c:strRef>
              <c:f>Final_Cause_Impact_Matrix!$C$3</c:f>
              <c:strCache>
                <c:ptCount val="1"/>
                <c:pt idx="0">
                  <c:v>Militarised disputed territory (x3)</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Final_Cause_Impact_Matrix!$D$3</c:f>
              <c:numCache>
                <c:formatCode>#,##0.00</c:formatCode>
                <c:ptCount val="1"/>
                <c:pt idx="0">
                  <c:v>0.7</c:v>
                </c:pt>
              </c:numCache>
            </c:numRef>
          </c:xVal>
          <c:yVal>
            <c:numRef>
              <c:f>Final_Cause_Impact_Matrix!$E$3</c:f>
              <c:numCache>
                <c:formatCode>#,##0.00</c:formatCode>
                <c:ptCount val="1"/>
                <c:pt idx="0">
                  <c:v>0.31</c:v>
                </c:pt>
              </c:numCache>
            </c:numRef>
          </c:yVal>
          <c:bubbleSize>
            <c:numRef>
              <c:f>Final_Cause_Impact_Matrix!$F$3</c:f>
              <c:numCache>
                <c:formatCode>#,##0.00</c:formatCode>
                <c:ptCount val="1"/>
                <c:pt idx="0">
                  <c:v>3</c:v>
                </c:pt>
              </c:numCache>
            </c:numRef>
          </c:bubbleSize>
          <c:bubble3D val="0"/>
          <c:extLst>
            <c:ext xmlns:c16="http://schemas.microsoft.com/office/drawing/2014/chart" uri="{C3380CC4-5D6E-409C-BE32-E72D297353CC}">
              <c16:uniqueId val="{00000001-03DC-415D-AF05-4617E1A011F8}"/>
            </c:ext>
          </c:extLst>
        </c:ser>
        <c:ser>
          <c:idx val="2"/>
          <c:order val="2"/>
          <c:tx>
            <c:strRef>
              <c:f>Final_Cause_Impact_Matrix!$C$4</c:f>
              <c:strCache>
                <c:ptCount val="1"/>
                <c:pt idx="0">
                  <c:v>Asserted sovereignty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Final_Cause_Impact_Matrix!$D$4</c:f>
              <c:numCache>
                <c:formatCode>#,##0.00</c:formatCode>
                <c:ptCount val="1"/>
                <c:pt idx="0">
                  <c:v>0.65</c:v>
                </c:pt>
              </c:numCache>
            </c:numRef>
          </c:xVal>
          <c:yVal>
            <c:numRef>
              <c:f>Final_Cause_Impact_Matrix!$E$4</c:f>
              <c:numCache>
                <c:formatCode>#,##0.00</c:formatCode>
                <c:ptCount val="1"/>
                <c:pt idx="0">
                  <c:v>0.4</c:v>
                </c:pt>
              </c:numCache>
            </c:numRef>
          </c:yVal>
          <c:bubbleSize>
            <c:numRef>
              <c:f>Final_Cause_Impact_Matrix!$F$4</c:f>
              <c:numCache>
                <c:formatCode>#,##0.00</c:formatCode>
                <c:ptCount val="1"/>
                <c:pt idx="0">
                  <c:v>1</c:v>
                </c:pt>
              </c:numCache>
            </c:numRef>
          </c:bubbleSize>
          <c:bubble3D val="0"/>
          <c:extLst>
            <c:ext xmlns:c16="http://schemas.microsoft.com/office/drawing/2014/chart" uri="{C3380CC4-5D6E-409C-BE32-E72D297353CC}">
              <c16:uniqueId val="{00000002-03DC-415D-AF05-4617E1A011F8}"/>
            </c:ext>
          </c:extLst>
        </c:ser>
        <c:ser>
          <c:idx val="3"/>
          <c:order val="3"/>
          <c:tx>
            <c:strRef>
              <c:f>Final_Cause_Impact_Matrix!$C$5</c:f>
              <c:strCache>
                <c:ptCount val="1"/>
                <c:pt idx="0">
                  <c:v>Intimidated foreign military presence (x3)</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Final_Cause_Impact_Matrix!$D$5</c:f>
              <c:numCache>
                <c:formatCode>#,##0.00</c:formatCode>
                <c:ptCount val="1"/>
                <c:pt idx="0">
                  <c:v>0.4</c:v>
                </c:pt>
              </c:numCache>
            </c:numRef>
          </c:xVal>
          <c:yVal>
            <c:numRef>
              <c:f>Final_Cause_Impact_Matrix!$E$5</c:f>
              <c:numCache>
                <c:formatCode>#,##0.00</c:formatCode>
                <c:ptCount val="1"/>
                <c:pt idx="0">
                  <c:v>-0.2</c:v>
                </c:pt>
              </c:numCache>
            </c:numRef>
          </c:yVal>
          <c:bubbleSize>
            <c:numRef>
              <c:f>Final_Cause_Impact_Matrix!$F$5</c:f>
              <c:numCache>
                <c:formatCode>#,##0.00</c:formatCode>
                <c:ptCount val="1"/>
                <c:pt idx="0">
                  <c:v>3</c:v>
                </c:pt>
              </c:numCache>
            </c:numRef>
          </c:bubbleSize>
          <c:bubble3D val="0"/>
          <c:extLst>
            <c:ext xmlns:c16="http://schemas.microsoft.com/office/drawing/2014/chart" uri="{C3380CC4-5D6E-409C-BE32-E72D297353CC}">
              <c16:uniqueId val="{00000003-03DC-415D-AF05-4617E1A011F8}"/>
            </c:ext>
          </c:extLst>
        </c:ser>
        <c:ser>
          <c:idx val="4"/>
          <c:order val="4"/>
          <c:tx>
            <c:strRef>
              <c:f>Final_Cause_Impact_Matrix!$C$6</c:f>
              <c:strCache>
                <c:ptCount val="1"/>
                <c:pt idx="0">
                  <c:v>Obstructed foreign logistical operations (x10)</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Final_Cause_Impact_Matrix!$D$6</c:f>
              <c:numCache>
                <c:formatCode>#,##0.00</c:formatCode>
                <c:ptCount val="1"/>
                <c:pt idx="0">
                  <c:v>0.3</c:v>
                </c:pt>
              </c:numCache>
            </c:numRef>
          </c:xVal>
          <c:yVal>
            <c:numRef>
              <c:f>Final_Cause_Impact_Matrix!$E$6</c:f>
              <c:numCache>
                <c:formatCode>#,##0.00</c:formatCode>
                <c:ptCount val="1"/>
                <c:pt idx="0">
                  <c:v>0.4</c:v>
                </c:pt>
              </c:numCache>
            </c:numRef>
          </c:yVal>
          <c:bubbleSize>
            <c:numRef>
              <c:f>Final_Cause_Impact_Matrix!$F$6</c:f>
              <c:numCache>
                <c:formatCode>#,##0.00</c:formatCode>
                <c:ptCount val="1"/>
                <c:pt idx="0">
                  <c:v>10</c:v>
                </c:pt>
              </c:numCache>
            </c:numRef>
          </c:bubbleSize>
          <c:bubble3D val="0"/>
          <c:extLst>
            <c:ext xmlns:c16="http://schemas.microsoft.com/office/drawing/2014/chart" uri="{C3380CC4-5D6E-409C-BE32-E72D297353CC}">
              <c16:uniqueId val="{00000004-03DC-415D-AF05-4617E1A011F8}"/>
            </c:ext>
          </c:extLst>
        </c:ser>
        <c:ser>
          <c:idx val="5"/>
          <c:order val="5"/>
          <c:tx>
            <c:strRef>
              <c:f>Final_Cause_Impact_Matrix!$C$7</c:f>
              <c:strCache>
                <c:ptCount val="1"/>
                <c:pt idx="0">
                  <c:v>Increased armament capacity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Final_Cause_Impact_Matrix!$D$7</c:f>
              <c:numCache>
                <c:formatCode>#,##0.00</c:formatCode>
                <c:ptCount val="1"/>
                <c:pt idx="0">
                  <c:v>0.9</c:v>
                </c:pt>
              </c:numCache>
            </c:numRef>
          </c:xVal>
          <c:yVal>
            <c:numRef>
              <c:f>Final_Cause_Impact_Matrix!$E$7</c:f>
              <c:numCache>
                <c:formatCode>#,##0.00</c:formatCode>
                <c:ptCount val="1"/>
                <c:pt idx="0">
                  <c:v>0.5</c:v>
                </c:pt>
              </c:numCache>
            </c:numRef>
          </c:yVal>
          <c:bubbleSize>
            <c:numRef>
              <c:f>Final_Cause_Impact_Matrix!$F$7</c:f>
              <c:numCache>
                <c:formatCode>#,##0.00</c:formatCode>
                <c:ptCount val="1"/>
                <c:pt idx="0">
                  <c:v>1</c:v>
                </c:pt>
              </c:numCache>
            </c:numRef>
          </c:bubbleSize>
          <c:bubble3D val="0"/>
          <c:extLst>
            <c:ext xmlns:c16="http://schemas.microsoft.com/office/drawing/2014/chart" uri="{C3380CC4-5D6E-409C-BE32-E72D297353CC}">
              <c16:uniqueId val="{00000005-03DC-415D-AF05-4617E1A011F8}"/>
            </c:ext>
          </c:extLst>
        </c:ser>
        <c:ser>
          <c:idx val="6"/>
          <c:order val="6"/>
          <c:tx>
            <c:strRef>
              <c:f>Final_Cause_Impact_Matrix!$C$8</c:f>
              <c:strCache>
                <c:ptCount val="1"/>
                <c:pt idx="0">
                  <c:v>Increased nuclear armament capacity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Final_Cause_Impact_Matrix!$D$8</c:f>
              <c:numCache>
                <c:formatCode>#,##0.00</c:formatCode>
                <c:ptCount val="1"/>
                <c:pt idx="0">
                  <c:v>1</c:v>
                </c:pt>
              </c:numCache>
            </c:numRef>
          </c:xVal>
          <c:yVal>
            <c:numRef>
              <c:f>Final_Cause_Impact_Matrix!$E$8</c:f>
              <c:numCache>
                <c:formatCode>#,##0.00</c:formatCode>
                <c:ptCount val="1"/>
                <c:pt idx="0">
                  <c:v>0.31</c:v>
                </c:pt>
              </c:numCache>
            </c:numRef>
          </c:yVal>
          <c:bubbleSize>
            <c:numRef>
              <c:f>Final_Cause_Impact_Matrix!$F$8</c:f>
              <c:numCache>
                <c:formatCode>#,##0.00</c:formatCode>
                <c:ptCount val="1"/>
                <c:pt idx="0">
                  <c:v>1</c:v>
                </c:pt>
              </c:numCache>
            </c:numRef>
          </c:bubbleSize>
          <c:bubble3D val="0"/>
          <c:extLst>
            <c:ext xmlns:c16="http://schemas.microsoft.com/office/drawing/2014/chart" uri="{C3380CC4-5D6E-409C-BE32-E72D297353CC}">
              <c16:uniqueId val="{00000006-03DC-415D-AF05-4617E1A011F8}"/>
            </c:ext>
          </c:extLst>
        </c:ser>
        <c:ser>
          <c:idx val="7"/>
          <c:order val="7"/>
          <c:tx>
            <c:strRef>
              <c:f>Final_Cause_Impact_Matrix!$C$9</c:f>
              <c:strCache>
                <c:ptCount val="1"/>
                <c:pt idx="0">
                  <c:v>Experienced occasional frictions in international relations  (x6)</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Final_Cause_Impact_Matrix!$D$9</c:f>
              <c:numCache>
                <c:formatCode>#,##0.00</c:formatCode>
                <c:ptCount val="1"/>
                <c:pt idx="0">
                  <c:v>-0.05</c:v>
                </c:pt>
              </c:numCache>
            </c:numRef>
          </c:xVal>
          <c:yVal>
            <c:numRef>
              <c:f>Final_Cause_Impact_Matrix!$E$9</c:f>
              <c:numCache>
                <c:formatCode>#,##0.00</c:formatCode>
                <c:ptCount val="1"/>
                <c:pt idx="0">
                  <c:v>-0.15</c:v>
                </c:pt>
              </c:numCache>
            </c:numRef>
          </c:yVal>
          <c:bubbleSize>
            <c:numRef>
              <c:f>Final_Cause_Impact_Matrix!$F$9</c:f>
              <c:numCache>
                <c:formatCode>#,##0.00</c:formatCode>
                <c:ptCount val="1"/>
                <c:pt idx="0">
                  <c:v>6</c:v>
                </c:pt>
              </c:numCache>
            </c:numRef>
          </c:bubbleSize>
          <c:bubble3D val="0"/>
          <c:extLst>
            <c:ext xmlns:c16="http://schemas.microsoft.com/office/drawing/2014/chart" uri="{C3380CC4-5D6E-409C-BE32-E72D297353CC}">
              <c16:uniqueId val="{00000007-03DC-415D-AF05-4617E1A011F8}"/>
            </c:ext>
          </c:extLst>
        </c:ser>
        <c:ser>
          <c:idx val="8"/>
          <c:order val="8"/>
          <c:tx>
            <c:strRef>
              <c:f>Final_Cause_Impact_Matrix!$C$10</c:f>
              <c:strCache>
                <c:ptCount val="1"/>
                <c:pt idx="0">
                  <c:v>Experienced diplomatic tension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Final_Cause_Impact_Matrix!$D$10</c:f>
              <c:numCache>
                <c:formatCode>#,##0.00</c:formatCode>
                <c:ptCount val="1"/>
                <c:pt idx="0">
                  <c:v>-0.2</c:v>
                </c:pt>
              </c:numCache>
            </c:numRef>
          </c:xVal>
          <c:yVal>
            <c:numRef>
              <c:f>Final_Cause_Impact_Matrix!$E$10</c:f>
              <c:numCache>
                <c:formatCode>#,##0.00</c:formatCode>
                <c:ptCount val="1"/>
                <c:pt idx="0">
                  <c:v>-0.3</c:v>
                </c:pt>
              </c:numCache>
            </c:numRef>
          </c:yVal>
          <c:bubbleSize>
            <c:numRef>
              <c:f>Final_Cause_Impact_Matrix!$F$10</c:f>
              <c:numCache>
                <c:formatCode>#,##0.00</c:formatCode>
                <c:ptCount val="1"/>
                <c:pt idx="0">
                  <c:v>1</c:v>
                </c:pt>
              </c:numCache>
            </c:numRef>
          </c:bubbleSize>
          <c:bubble3D val="0"/>
          <c:extLst>
            <c:ext xmlns:c16="http://schemas.microsoft.com/office/drawing/2014/chart" uri="{C3380CC4-5D6E-409C-BE32-E72D297353CC}">
              <c16:uniqueId val="{00000008-03DC-415D-AF05-4617E1A011F8}"/>
            </c:ext>
          </c:extLst>
        </c:ser>
        <c:ser>
          <c:idx val="9"/>
          <c:order val="9"/>
          <c:tx>
            <c:strRef>
              <c:f>Final_Cause_Impact_Matrix!$C$11</c:f>
              <c:strCache>
                <c:ptCount val="1"/>
                <c:pt idx="0">
                  <c:v>Rejected binding international legal ruling  (x2)</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Final_Cause_Impact_Matrix!$D$11</c:f>
              <c:numCache>
                <c:formatCode>#,##0.00</c:formatCode>
                <c:ptCount val="1"/>
                <c:pt idx="0">
                  <c:v>-0.1</c:v>
                </c:pt>
              </c:numCache>
            </c:numRef>
          </c:xVal>
          <c:yVal>
            <c:numRef>
              <c:f>Final_Cause_Impact_Matrix!$E$11</c:f>
              <c:numCache>
                <c:formatCode>#,##0.00</c:formatCode>
                <c:ptCount val="1"/>
                <c:pt idx="0">
                  <c:v>-0.4</c:v>
                </c:pt>
              </c:numCache>
            </c:numRef>
          </c:yVal>
          <c:bubbleSize>
            <c:numRef>
              <c:f>Final_Cause_Impact_Matrix!$F$11</c:f>
              <c:numCache>
                <c:formatCode>#,##0.00</c:formatCode>
                <c:ptCount val="1"/>
                <c:pt idx="0">
                  <c:v>2</c:v>
                </c:pt>
              </c:numCache>
            </c:numRef>
          </c:bubbleSize>
          <c:bubble3D val="0"/>
          <c:extLst>
            <c:ext xmlns:c16="http://schemas.microsoft.com/office/drawing/2014/chart" uri="{C3380CC4-5D6E-409C-BE32-E72D297353CC}">
              <c16:uniqueId val="{00000009-03DC-415D-AF05-4617E1A011F8}"/>
            </c:ext>
          </c:extLst>
        </c:ser>
        <c:ser>
          <c:idx val="10"/>
          <c:order val="10"/>
          <c:tx>
            <c:strRef>
              <c:f>Final_Cause_Impact_Matrix!$C$12</c:f>
              <c:strCache>
                <c:ptCount val="1"/>
                <c:pt idx="0">
                  <c:v>Undermined multilateral codes of conduct and legal frameworks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Final_Cause_Impact_Matrix!$D$12</c:f>
              <c:numCache>
                <c:formatCode>#,##0.00</c:formatCode>
                <c:ptCount val="1"/>
                <c:pt idx="0">
                  <c:v>-0.3</c:v>
                </c:pt>
              </c:numCache>
            </c:numRef>
          </c:xVal>
          <c:yVal>
            <c:numRef>
              <c:f>Final_Cause_Impact_Matrix!$E$12</c:f>
              <c:numCache>
                <c:formatCode>#,##0.00</c:formatCode>
                <c:ptCount val="1"/>
                <c:pt idx="0">
                  <c:v>-0.2</c:v>
                </c:pt>
              </c:numCache>
            </c:numRef>
          </c:yVal>
          <c:bubbleSize>
            <c:numRef>
              <c:f>Final_Cause_Impact_Matrix!$F$12</c:f>
              <c:numCache>
                <c:formatCode>#,##0.00</c:formatCode>
                <c:ptCount val="1"/>
                <c:pt idx="0">
                  <c:v>1</c:v>
                </c:pt>
              </c:numCache>
            </c:numRef>
          </c:bubbleSize>
          <c:bubble3D val="0"/>
          <c:extLst>
            <c:ext xmlns:c16="http://schemas.microsoft.com/office/drawing/2014/chart" uri="{C3380CC4-5D6E-409C-BE32-E72D297353CC}">
              <c16:uniqueId val="{0000000A-03DC-415D-AF05-4617E1A011F8}"/>
            </c:ext>
          </c:extLst>
        </c:ser>
        <c:ser>
          <c:idx val="11"/>
          <c:order val="11"/>
          <c:tx>
            <c:strRef>
              <c:f>Final_Cause_Impact_Matrix!$C$13</c:f>
              <c:strCache>
                <c:ptCount val="1"/>
                <c:pt idx="0">
                  <c:v>Agreed diplomatic code of conduct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Final_Cause_Impact_Matrix!$D$13</c:f>
              <c:numCache>
                <c:formatCode>#,##0.00</c:formatCode>
                <c:ptCount val="1"/>
                <c:pt idx="0">
                  <c:v>0.2</c:v>
                </c:pt>
              </c:numCache>
            </c:numRef>
          </c:xVal>
          <c:yVal>
            <c:numRef>
              <c:f>Final_Cause_Impact_Matrix!$E$13</c:f>
              <c:numCache>
                <c:formatCode>#,##0.00</c:formatCode>
                <c:ptCount val="1"/>
                <c:pt idx="0">
                  <c:v>0.8</c:v>
                </c:pt>
              </c:numCache>
            </c:numRef>
          </c:yVal>
          <c:bubbleSize>
            <c:numRef>
              <c:f>Final_Cause_Impact_Matrix!$F$13</c:f>
              <c:numCache>
                <c:formatCode>#,##0.00</c:formatCode>
                <c:ptCount val="1"/>
                <c:pt idx="0">
                  <c:v>1</c:v>
                </c:pt>
              </c:numCache>
            </c:numRef>
          </c:bubbleSize>
          <c:bubble3D val="0"/>
          <c:extLst>
            <c:ext xmlns:c16="http://schemas.microsoft.com/office/drawing/2014/chart" uri="{C3380CC4-5D6E-409C-BE32-E72D297353CC}">
              <c16:uniqueId val="{0000000B-03DC-415D-AF05-4617E1A011F8}"/>
            </c:ext>
          </c:extLst>
        </c:ser>
        <c:ser>
          <c:idx val="12"/>
          <c:order val="12"/>
          <c:tx>
            <c:strRef>
              <c:f>Final_Cause_Impact_Matrix!$C$14</c:f>
              <c:strCache>
                <c:ptCount val="1"/>
                <c:pt idx="0">
                  <c:v>Information disseminated with a focus on disputed strategic territories  (x2)</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Final_Cause_Impact_Matrix!$D$14</c:f>
              <c:numCache>
                <c:formatCode>#,##0.00</c:formatCode>
                <c:ptCount val="1"/>
                <c:pt idx="0">
                  <c:v>0.5</c:v>
                </c:pt>
              </c:numCache>
            </c:numRef>
          </c:xVal>
          <c:yVal>
            <c:numRef>
              <c:f>Final_Cause_Impact_Matrix!$E$14</c:f>
              <c:numCache>
                <c:formatCode>#,##0.00</c:formatCode>
                <c:ptCount val="1"/>
                <c:pt idx="0">
                  <c:v>-0.05</c:v>
                </c:pt>
              </c:numCache>
            </c:numRef>
          </c:yVal>
          <c:bubbleSize>
            <c:numRef>
              <c:f>Final_Cause_Impact_Matrix!$F$14</c:f>
              <c:numCache>
                <c:formatCode>#,##0.00</c:formatCode>
                <c:ptCount val="1"/>
                <c:pt idx="0">
                  <c:v>2</c:v>
                </c:pt>
              </c:numCache>
            </c:numRef>
          </c:bubbleSize>
          <c:bubble3D val="0"/>
          <c:extLst>
            <c:ext xmlns:c16="http://schemas.microsoft.com/office/drawing/2014/chart" uri="{C3380CC4-5D6E-409C-BE32-E72D297353CC}">
              <c16:uniqueId val="{0000000C-03DC-415D-AF05-4617E1A011F8}"/>
            </c:ext>
          </c:extLst>
        </c:ser>
        <c:ser>
          <c:idx val="13"/>
          <c:order val="13"/>
          <c:tx>
            <c:strRef>
              <c:f>Final_Cause_Impact_Matrix!$C$15</c:f>
              <c:strCache>
                <c:ptCount val="1"/>
                <c:pt idx="0">
                  <c:v>Eroded media influence on social media platforms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Final_Cause_Impact_Matrix!$D$15</c:f>
              <c:numCache>
                <c:formatCode>#,##0.00</c:formatCode>
                <c:ptCount val="1"/>
                <c:pt idx="0">
                  <c:v>0.35</c:v>
                </c:pt>
              </c:numCache>
            </c:numRef>
          </c:xVal>
          <c:yVal>
            <c:numRef>
              <c:f>Final_Cause_Impact_Matrix!$E$15</c:f>
              <c:numCache>
                <c:formatCode>#,##0.00</c:formatCode>
                <c:ptCount val="1"/>
                <c:pt idx="0">
                  <c:v>-0.2</c:v>
                </c:pt>
              </c:numCache>
            </c:numRef>
          </c:yVal>
          <c:bubbleSize>
            <c:numRef>
              <c:f>Final_Cause_Impact_Matrix!$F$15</c:f>
              <c:numCache>
                <c:formatCode>#,##0.00</c:formatCode>
                <c:ptCount val="1"/>
                <c:pt idx="0">
                  <c:v>1</c:v>
                </c:pt>
              </c:numCache>
            </c:numRef>
          </c:bubbleSize>
          <c:bubble3D val="0"/>
          <c:extLst>
            <c:ext xmlns:c16="http://schemas.microsoft.com/office/drawing/2014/chart" uri="{C3380CC4-5D6E-409C-BE32-E72D297353CC}">
              <c16:uniqueId val="{0000000D-03DC-415D-AF05-4617E1A011F8}"/>
            </c:ext>
          </c:extLst>
        </c:ser>
        <c:ser>
          <c:idx val="14"/>
          <c:order val="14"/>
          <c:tx>
            <c:strRef>
              <c:f>Final_Cause_Impact_Matrix!$C$16</c:f>
              <c:strCache>
                <c:ptCount val="1"/>
                <c:pt idx="0">
                  <c:v>Strengthened regional economic connectivity  (x2)</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Final_Cause_Impact_Matrix!$D$16</c:f>
              <c:numCache>
                <c:formatCode>#,##0.00</c:formatCode>
                <c:ptCount val="1"/>
                <c:pt idx="0">
                  <c:v>0.5</c:v>
                </c:pt>
              </c:numCache>
            </c:numRef>
          </c:xVal>
          <c:yVal>
            <c:numRef>
              <c:f>Final_Cause_Impact_Matrix!$E$16</c:f>
              <c:numCache>
                <c:formatCode>#,##0.00</c:formatCode>
                <c:ptCount val="1"/>
                <c:pt idx="0">
                  <c:v>0.91</c:v>
                </c:pt>
              </c:numCache>
            </c:numRef>
          </c:yVal>
          <c:bubbleSize>
            <c:numRef>
              <c:f>Final_Cause_Impact_Matrix!$F$16</c:f>
              <c:numCache>
                <c:formatCode>#,##0.00</c:formatCode>
                <c:ptCount val="1"/>
                <c:pt idx="0">
                  <c:v>2</c:v>
                </c:pt>
              </c:numCache>
            </c:numRef>
          </c:bubbleSize>
          <c:bubble3D val="0"/>
          <c:extLst>
            <c:ext xmlns:c16="http://schemas.microsoft.com/office/drawing/2014/chart" uri="{C3380CC4-5D6E-409C-BE32-E72D297353CC}">
              <c16:uniqueId val="{0000000E-03DC-415D-AF05-4617E1A011F8}"/>
            </c:ext>
          </c:extLst>
        </c:ser>
        <c:ser>
          <c:idx val="15"/>
          <c:order val="15"/>
          <c:tx>
            <c:strRef>
              <c:f>Final_Cause_Impact_Matrix!$C$17</c:f>
              <c:strCache>
                <c:ptCount val="1"/>
                <c:pt idx="0">
                  <c:v>Destroyed infrastructure or assets  (x1)</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Final_Cause_Impact_Matrix!$D$17</c:f>
              <c:numCache>
                <c:formatCode>#,##0.00</c:formatCode>
                <c:ptCount val="1"/>
                <c:pt idx="0">
                  <c:v>0.6</c:v>
                </c:pt>
              </c:numCache>
            </c:numRef>
          </c:xVal>
          <c:yVal>
            <c:numRef>
              <c:f>Final_Cause_Impact_Matrix!$E$17</c:f>
              <c:numCache>
                <c:formatCode>#,##0.00</c:formatCode>
                <c:ptCount val="1"/>
                <c:pt idx="0">
                  <c:v>0.1</c:v>
                </c:pt>
              </c:numCache>
            </c:numRef>
          </c:yVal>
          <c:bubbleSize>
            <c:numRef>
              <c:f>Final_Cause_Impact_Matrix!$F$17</c:f>
              <c:numCache>
                <c:formatCode>#,##0.00</c:formatCode>
                <c:ptCount val="1"/>
                <c:pt idx="0">
                  <c:v>1</c:v>
                </c:pt>
              </c:numCache>
            </c:numRef>
          </c:bubbleSize>
          <c:bubble3D val="0"/>
          <c:extLst>
            <c:ext xmlns:c16="http://schemas.microsoft.com/office/drawing/2014/chart" uri="{C3380CC4-5D6E-409C-BE32-E72D297353CC}">
              <c16:uniqueId val="{0000000F-03DC-415D-AF05-4617E1A011F8}"/>
            </c:ext>
          </c:extLst>
        </c:ser>
        <c:dLbls>
          <c:showLegendKey val="0"/>
          <c:showVal val="0"/>
          <c:showCatName val="0"/>
          <c:showSerName val="0"/>
          <c:showPercent val="0"/>
          <c:showBubbleSize val="0"/>
        </c:dLbls>
        <c:bubbleScale val="100"/>
        <c:showNegBubbles val="1"/>
        <c:axId val="1113175259"/>
        <c:axId val="2036051938"/>
      </c:bubbleChart>
      <c:valAx>
        <c:axId val="1113175259"/>
        <c:scaling>
          <c:orientation val="minMax"/>
        </c:scaling>
        <c:delete val="0"/>
        <c:axPos val="b"/>
        <c:title>
          <c:tx>
            <c:rich>
              <a:bodyPr/>
              <a:lstStyle/>
              <a:p>
                <a:pPr lvl="0">
                  <a:defRPr b="0">
                    <a:solidFill>
                      <a:srgbClr val="000000"/>
                    </a:solidFill>
                    <a:latin typeface="+mn-lt"/>
                  </a:defRPr>
                </a:pPr>
                <a:endParaRPr lang="es-AR"/>
              </a:p>
            </c:rich>
          </c:tx>
          <c:overlay val="0"/>
        </c:title>
        <c:numFmt formatCode="General" sourceLinked="0"/>
        <c:majorTickMark val="none"/>
        <c:minorTickMark val="none"/>
        <c:tickLblPos val="nextTo"/>
        <c:spPr>
          <a:ln/>
        </c:spPr>
        <c:txPr>
          <a:bodyPr/>
          <a:lstStyle/>
          <a:p>
            <a:pPr lvl="0">
              <a:defRPr b="0">
                <a:solidFill>
                  <a:srgbClr val="000000"/>
                </a:solidFill>
                <a:latin typeface="+mn-lt"/>
              </a:defRPr>
            </a:pPr>
            <a:endParaRPr lang="es-AR"/>
          </a:p>
        </c:txPr>
        <c:crossAx val="2036051938"/>
        <c:crosses val="autoZero"/>
        <c:crossBetween val="midCat"/>
      </c:valAx>
      <c:valAx>
        <c:axId val="2036051938"/>
        <c:scaling>
          <c:orientation val="minMax"/>
        </c:scaling>
        <c:delete val="0"/>
        <c:axPos val="l"/>
        <c:title>
          <c:tx>
            <c:rich>
              <a:bodyPr/>
              <a:lstStyle/>
              <a:p>
                <a:pPr lvl="0">
                  <a:defRPr b="0">
                    <a:solidFill>
                      <a:srgbClr val="000000"/>
                    </a:solidFill>
                    <a:latin typeface="+mn-lt"/>
                  </a:defRPr>
                </a:pPr>
                <a:endParaRPr lang="es-A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s-AR"/>
          </a:p>
        </c:txPr>
        <c:crossAx val="1113175259"/>
        <c:crosses val="autoZero"/>
        <c:crossBetween val="midCat"/>
      </c:valAx>
    </c:plotArea>
    <c:plotVisOnly val="1"/>
    <c:dispBlanksAs val="zero"/>
    <c:showDLblsOverMax val="1"/>
  </c:chart>
  <c:spPr>
    <a:solidFill>
      <a:srgbClr val="FFFFFF">
        <a:alpha val="0"/>
      </a:srgb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695325</xdr:colOff>
      <xdr:row>4</xdr:row>
      <xdr:rowOff>76200</xdr:rowOff>
    </xdr:from>
    <xdr:ext cx="3724275" cy="3429000"/>
    <xdr:graphicFrame macro="">
      <xdr:nvGraphicFramePr>
        <xdr:cNvPr id="3" name="Chart 3" title="Gráfico">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895350</xdr:colOff>
      <xdr:row>0</xdr:row>
      <xdr:rowOff>123825</xdr:rowOff>
    </xdr:from>
    <xdr:ext cx="7924800" cy="5600700"/>
    <xdr:pic>
      <xdr:nvPicPr>
        <xdr:cNvPr id="2" name="image1.png" title="Imagen">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6" Type="http://schemas.openxmlformats.org/officeDocument/2006/relationships/hyperlink" Target="https://www.the-american-interest.com/2012/12/04/chinese-sabotage-in-the-south-china-sea/" TargetMode="External"/><Relationship Id="rId21" Type="http://schemas.openxmlformats.org/officeDocument/2006/relationships/hyperlink" Target="https://www.voanews.com/a/a-13-a-2002-11-02-10-agreement-66270037/539722.html" TargetMode="External"/><Relationship Id="rId42" Type="http://schemas.openxmlformats.org/officeDocument/2006/relationships/hyperlink" Target="https://thediplomat.com/2015/10/did-china-just-hack-the-international-court-adjudicating-its-south-china-sea-territorial-claims/" TargetMode="External"/><Relationship Id="rId47" Type="http://schemas.openxmlformats.org/officeDocument/2006/relationships/hyperlink" Target="https://www.reuters.com/article/world/china-scrambles-fighters-as-u-s-sails-warship-near-chinese-claimed-reef-idUSKCN0Y10ES/" TargetMode="External"/><Relationship Id="rId63" Type="http://schemas.openxmlformats.org/officeDocument/2006/relationships/hyperlink" Target="http://google.com/url?q=https://graphika.com/reports/operation-naval-gazing&amp;sa=D&amp;source=editors&amp;ust=1768771775312504&amp;usg=AOvVaw2PRvTe7ztCSMheDQybGDTU" TargetMode="External"/><Relationship Id="rId68" Type="http://schemas.openxmlformats.org/officeDocument/2006/relationships/hyperlink" Target="https://www.bbc.com/news/business-54899254" TargetMode="External"/><Relationship Id="rId84" Type="http://schemas.openxmlformats.org/officeDocument/2006/relationships/hyperlink" Target="https://asean.org/wp-content/uploads/2023/09/Final-ASEAN-China-Joint-Statement-on-Mutually-Beneficial-Cooperation-on-the-ASEAN-Outlook-on-the-Indo-Pacific.pdf" TargetMode="External"/><Relationship Id="rId89" Type="http://schemas.openxmlformats.org/officeDocument/2006/relationships/hyperlink" Target="https://www.chinadaily.com.cn/a/202312/02/WS656a69c5a31090682a5f10bb.html" TargetMode="External"/><Relationship Id="rId16" Type="http://schemas.openxmlformats.org/officeDocument/2006/relationships/hyperlink" Target="https://www.ebsco.com/research-starters/history/usns-impeccable-incident-march-2009" TargetMode="External"/><Relationship Id="rId107" Type="http://schemas.openxmlformats.org/officeDocument/2006/relationships/hyperlink" Target="https://www.navalnews.com/naval-news/2025/11/chinese-navy-takes-aircraft-carrier-fujian-into-active-service-in-hainan/" TargetMode="External"/><Relationship Id="rId11" Type="http://schemas.openxmlformats.org/officeDocument/2006/relationships/hyperlink" Target="https://www.theguardian.com/world/2001/apr/02/usa.china?utm" TargetMode="External"/><Relationship Id="rId32" Type="http://schemas.openxmlformats.org/officeDocument/2006/relationships/hyperlink" Target="https://gcaptain.com/chinese-fishing-vessels-accidentally-cut-seismic-cables-in-south-china-sea/" TargetMode="External"/><Relationship Id="rId37" Type="http://schemas.openxmlformats.org/officeDocument/2006/relationships/hyperlink" Target="https://www.theguardian.com/world/2014/may/07/chinese-vietnamese-vessels-clash-south-china-sea" TargetMode="External"/><Relationship Id="rId53" Type="http://schemas.openxmlformats.org/officeDocument/2006/relationships/hyperlink" Target="https://time.com/5412237/china-encounter-decatur-south-china-sea/" TargetMode="External"/><Relationship Id="rId58" Type="http://schemas.openxmlformats.org/officeDocument/2006/relationships/hyperlink" Target="https://thediplomat.com/2020/09/the-code-of-conduct-for-the-south-china-sea-a-long-and-bumpy-road/" TargetMode="External"/><Relationship Id="rId74" Type="http://schemas.openxmlformats.org/officeDocument/2006/relationships/hyperlink" Target="https://www.npr.org/2023/02/13/1156475789/the-philippines-accuses-a-chinese-ship-of-aiming-a-laser-at-a-filipino-boat-crew" TargetMode="External"/><Relationship Id="rId79" Type="http://schemas.openxmlformats.org/officeDocument/2006/relationships/hyperlink" Target="https://asianews.network/biden-marcos-significantly-strengthened-us-philippines-alliance-blinken/" TargetMode="External"/><Relationship Id="rId102" Type="http://schemas.openxmlformats.org/officeDocument/2006/relationships/hyperlink" Target="https://www.scmp.com/news/china/military/article/3267590/chinese-military-focusing-nuclear-powered-subs-eye-us-navy-analysts" TargetMode="External"/><Relationship Id="rId5" Type="http://schemas.openxmlformats.org/officeDocument/2006/relationships/hyperlink" Target="https://www.rfa.org/english/news/vietnam/anniversary-03132018160914.html" TargetMode="External"/><Relationship Id="rId90" Type="http://schemas.openxmlformats.org/officeDocument/2006/relationships/hyperlink" Target="https://www.chinadaily.com.cn/a/202312/02/WS656a69c5a31090682a5f10bb.html" TargetMode="External"/><Relationship Id="rId95" Type="http://schemas.openxmlformats.org/officeDocument/2006/relationships/hyperlink" Target="https://www.reuters.com/world/asia-pacific/china-says-it-lawfully-blocked-philippine-ships-going-disputed-shoal-2023-10-22/" TargetMode="External"/><Relationship Id="rId22" Type="http://schemas.openxmlformats.org/officeDocument/2006/relationships/hyperlink" Target="https://www.aljazeera.com/features/2012/5/13/scarborough-shoal-stand-off-sparks-protests" TargetMode="External"/><Relationship Id="rId27" Type="http://schemas.openxmlformats.org/officeDocument/2006/relationships/hyperlink" Target="https://www.the-american-interest.com/2012/12/04/chinese-sabotage-in-the-south-china-sea/" TargetMode="External"/><Relationship Id="rId43" Type="http://schemas.openxmlformats.org/officeDocument/2006/relationships/hyperlink" Target="https://jakartaglobe.id/context/china-demands-end-us-surveillance-aircraft-intercept/" TargetMode="External"/><Relationship Id="rId48" Type="http://schemas.openxmlformats.org/officeDocument/2006/relationships/hyperlink" Target="https://www.reuters.com/article/world/china-scrambles-fighters-as-u-s-sails-warship-near-chinese-claimed-reef-idUSKCN0Y10ES/" TargetMode="External"/><Relationship Id="rId64" Type="http://schemas.openxmlformats.org/officeDocument/2006/relationships/hyperlink" Target="https://www.aiib.org/en/projects/details/2024/proposed/China-ASEAN-Sea-Rail-Multimodal-Logistics-Project.htm" TargetMode="External"/><Relationship Id="rId69" Type="http://schemas.openxmlformats.org/officeDocument/2006/relationships/hyperlink" Target="https://www.rand.org/pubs/commentary/2021/11/dutertes-dalliance-with-china-is-over.html" TargetMode="External"/><Relationship Id="rId80" Type="http://schemas.openxmlformats.org/officeDocument/2006/relationships/hyperlink" Target="https://www.trtworld.com/article/13513328" TargetMode="External"/><Relationship Id="rId85" Type="http://schemas.openxmlformats.org/officeDocument/2006/relationships/hyperlink" Target="https://asean.org/wp-content/uploads/2023/09/Final-ASEAN-China-Joint-Statement-on-Mutually-Beneficial-Cooperation-on-the-ASEAN-Outlook-on-the-Indo-Pacific.pdf" TargetMode="External"/><Relationship Id="rId12" Type="http://schemas.openxmlformats.org/officeDocument/2006/relationships/hyperlink" Target="https://www.theguardian.com/world/2001/apr/02/usa.china?utm" TargetMode="External"/><Relationship Id="rId17" Type="http://schemas.openxmlformats.org/officeDocument/2006/relationships/hyperlink" Target="https://www.ebsco.com/research-starters/history/usns-impeccable-incident-march-2009" TargetMode="External"/><Relationship Id="rId33" Type="http://schemas.openxmlformats.org/officeDocument/2006/relationships/hyperlink" Target="https://gcaptain.com/chinese-fishing-vessels-accidentally-cut-seismic-cables-in-south-china-sea/" TargetMode="External"/><Relationship Id="rId38" Type="http://schemas.openxmlformats.org/officeDocument/2006/relationships/hyperlink" Target="https://www.theguardian.com/world/2014/may/07/chinese-vietnamese-vessels-clash-south-china-sea" TargetMode="External"/><Relationship Id="rId59" Type="http://schemas.openxmlformats.org/officeDocument/2006/relationships/hyperlink" Target="https://thediplomat.com/2020/09/the-code-of-conduct-for-the-south-china-sea-a-long-and-bumpy-road/" TargetMode="External"/><Relationship Id="rId103" Type="http://schemas.openxmlformats.org/officeDocument/2006/relationships/hyperlink" Target="https://www.nationthailand.com/news/asean/40042257" TargetMode="External"/><Relationship Id="rId108" Type="http://schemas.openxmlformats.org/officeDocument/2006/relationships/hyperlink" Target="https://www.navalnews.com/naval-news/2025/11/chinese-navy-takes-aircraft-carrier-fujian-into-active-service-in-hainan/" TargetMode="External"/><Relationship Id="rId54" Type="http://schemas.openxmlformats.org/officeDocument/2006/relationships/hyperlink" Target="https://time.com/5412237/china-encounter-decatur-south-china-sea/" TargetMode="External"/><Relationship Id="rId70" Type="http://schemas.openxmlformats.org/officeDocument/2006/relationships/hyperlink" Target="https://www.rand.org/pubs/commentary/2021/11/dutertes-dalliance-with-china-is-over.html" TargetMode="External"/><Relationship Id="rId75" Type="http://schemas.openxmlformats.org/officeDocument/2006/relationships/hyperlink" Target="https://www.npr.org/2023/02/13/1156475789/the-philippines-accuses-a-chinese-ship-of-aiming-a-laser-at-a-filipino-boat-crew" TargetMode="External"/><Relationship Id="rId91" Type="http://schemas.openxmlformats.org/officeDocument/2006/relationships/hyperlink" Target="https://www.bbc.com/news/world-asia-67015857" TargetMode="External"/><Relationship Id="rId96" Type="http://schemas.openxmlformats.org/officeDocument/2006/relationships/hyperlink" Target="https://www.reuters.com/world/asia-pacific/china-says-it-lawfully-blocked-philippine-ships-going-disputed-shoal-2023-10-22/" TargetMode="External"/><Relationship Id="rId1" Type="http://schemas.openxmlformats.org/officeDocument/2006/relationships/hyperlink" Target="https://theaviationgeekclub.com/when-china-took-control-of-the-paracel-islands-after-defeating-south-vietnam-the-us-did-not-lend-help-to-the-south-vietnamese/" TargetMode="External"/><Relationship Id="rId6" Type="http://schemas.openxmlformats.org/officeDocument/2006/relationships/hyperlink" Target="https://www.rfa.org/english/news/vietnam/anniversary-03132018160914.html" TargetMode="External"/><Relationship Id="rId15" Type="http://schemas.openxmlformats.org/officeDocument/2006/relationships/hyperlink" Target="https://www.stripes.com/news/2009-03-10/pentagon-five-chinese-vessels-harass-us-ship-1988887.html" TargetMode="External"/><Relationship Id="rId23" Type="http://schemas.openxmlformats.org/officeDocument/2006/relationships/hyperlink" Target="https://www.aljazeera.com/features/2012/5/13/scarborough-shoal-stand-off-sparks-protests" TargetMode="External"/><Relationship Id="rId28" Type="http://schemas.openxmlformats.org/officeDocument/2006/relationships/hyperlink" Target="https://www.telegram.com/story/news/state/2013/12/14/chinese-navy-ship-confronts-u/41546219007/" TargetMode="External"/><Relationship Id="rId36" Type="http://schemas.openxmlformats.org/officeDocument/2006/relationships/hyperlink" Target="https://news.usni.org/2014/08/22/chinese-fighter-buzzes-u-s-navy-surveillance-plane-pentagon-upset" TargetMode="External"/><Relationship Id="rId49" Type="http://schemas.openxmlformats.org/officeDocument/2006/relationships/hyperlink" Target="http://www.xinhuanet.com/english/2016-07/12/c_135507844.htm" TargetMode="External"/><Relationship Id="rId57" Type="http://schemas.openxmlformats.org/officeDocument/2006/relationships/hyperlink" Target="https://amti.csis.org/incident-at-reed-bank-a-crisis-in-the-philippines-china-policy/" TargetMode="External"/><Relationship Id="rId106" Type="http://schemas.openxmlformats.org/officeDocument/2006/relationships/hyperlink" Target="https://www.navalnews.com/naval-news/2025/11/chinese-navy-takes-aircraft-carrier-fujian-into-active-service-in-hainan/" TargetMode="External"/><Relationship Id="rId10" Type="http://schemas.openxmlformats.org/officeDocument/2006/relationships/hyperlink" Target="https://www.theguardian.com/world/2001/apr/02/usa.china?utm" TargetMode="External"/><Relationship Id="rId31" Type="http://schemas.openxmlformats.org/officeDocument/2006/relationships/hyperlink" Target="https://gcaptain.com/chinese-fishing-vessels-accidentally-cut-seismic-cables-in-south-china-sea/" TargetMode="External"/><Relationship Id="rId44" Type="http://schemas.openxmlformats.org/officeDocument/2006/relationships/hyperlink" Target="https://jakartaglobe.id/context/china-demands-end-us-surveillance-aircraft-intercept/" TargetMode="External"/><Relationship Id="rId52" Type="http://schemas.openxmlformats.org/officeDocument/2006/relationships/hyperlink" Target="https://time.com/5412237/china-encounter-decatur-south-china-sea/" TargetMode="External"/><Relationship Id="rId60" Type="http://schemas.openxmlformats.org/officeDocument/2006/relationships/hyperlink" Target="https://thediplomat.com/2020/09/the-code-of-conduct-for-the-south-china-sea-a-long-and-bumpy-road/" TargetMode="External"/><Relationship Id="rId65" Type="http://schemas.openxmlformats.org/officeDocument/2006/relationships/hyperlink" Target="https://www.aiib.org/en/projects/details/2024/proposed/China-ASEAN-Sea-Rail-Multimodal-Logistics-Project.html" TargetMode="External"/><Relationship Id="rId73" Type="http://schemas.openxmlformats.org/officeDocument/2006/relationships/hyperlink" Target="https://www.theguardian.com/world/2022/mar/21/china-has-fully-militarized-three-islands-in-south-china-sea-us-admiral-says" TargetMode="External"/><Relationship Id="rId78" Type="http://schemas.openxmlformats.org/officeDocument/2006/relationships/hyperlink" Target="https://asianews.network/biden-marcos-significantly-strengthened-us-philippines-alliance-blinken/" TargetMode="External"/><Relationship Id="rId81" Type="http://schemas.openxmlformats.org/officeDocument/2006/relationships/hyperlink" Target="https://www.trtworld.com/article/13513328" TargetMode="External"/><Relationship Id="rId86" Type="http://schemas.openxmlformats.org/officeDocument/2006/relationships/hyperlink" Target="https://www.thetrumpet.com/28161-china-releases-new-map-claiming-neighbors-territory?gad_source=1&amp;gad_campaignid=23255341856&amp;gbraid=0AAAABA59_gohLOlAfQXfvpgdJFd5HGppo&amp;gclid=CjwKCAiA4KfLBhB0EiwAUY7GAUUDUsyqguC4BMtSbrDT8Yoq1qWTSxnFS2-8FiM7NC8vWrGguQce6BoC4gwQAvD_BwE" TargetMode="External"/><Relationship Id="rId94" Type="http://schemas.openxmlformats.org/officeDocument/2006/relationships/hyperlink" Target="https://www.reuters.com/world/asia-pacific/china-says-it-lawfully-blocked-philippine-ships-going-disputed-shoal-2023-10-22/" TargetMode="External"/><Relationship Id="rId99" Type="http://schemas.openxmlformats.org/officeDocument/2006/relationships/hyperlink" Target="https://edition.cnn.com/2023/10/26/politics/china-fighter-jet-us-bomber-south-china-sea" TargetMode="External"/><Relationship Id="rId101" Type="http://schemas.openxmlformats.org/officeDocument/2006/relationships/hyperlink" Target="https://www.scmp.com/news/china/military/article/3267590/chinese-military-focusing-nuclear-powered-subs-eye-us-navy-analysts" TargetMode="External"/><Relationship Id="rId4" Type="http://schemas.openxmlformats.org/officeDocument/2006/relationships/hyperlink" Target="https://www.rfa.org/english/news/vietnam/anniversary-03132018160914.html" TargetMode="External"/><Relationship Id="rId9" Type="http://schemas.openxmlformats.org/officeDocument/2006/relationships/hyperlink" Target="https://www.nytimes.com/1995/02/19/world/manila-sees-china-threat-on-coral-reef.html" TargetMode="External"/><Relationship Id="rId13" Type="http://schemas.openxmlformats.org/officeDocument/2006/relationships/hyperlink" Target="https://www.stripes.com/news/2009-03-10/pentagon-five-chinese-vessels-harass-us-ship-1988887.html" TargetMode="External"/><Relationship Id="rId18" Type="http://schemas.openxmlformats.org/officeDocument/2006/relationships/hyperlink" Target="https://www.ebsco.com/research-starters/history/usns-impeccable-incident-march-2009" TargetMode="External"/><Relationship Id="rId39" Type="http://schemas.openxmlformats.org/officeDocument/2006/relationships/hyperlink" Target="https://www.theguardian.com/world/2014/may/07/chinese-vietnamese-vessels-clash-south-china-sea" TargetMode="External"/><Relationship Id="rId109" Type="http://schemas.openxmlformats.org/officeDocument/2006/relationships/hyperlink" Target="https://www.msn.com/en-us/news/world/chinese-spy-ship-shadows-us-warships-the-navy-responds/vi-AA1R7FtF" TargetMode="External"/><Relationship Id="rId34" Type="http://schemas.openxmlformats.org/officeDocument/2006/relationships/hyperlink" Target="https://news.usni.org/2014/08/22/chinese-fighter-buzzes-u-s-navy-surveillance-plane-pentagon-upset" TargetMode="External"/><Relationship Id="rId50" Type="http://schemas.openxmlformats.org/officeDocument/2006/relationships/hyperlink" Target="http://www.xinhuanet.com/english/2016-07/12/c_135507844.htm" TargetMode="External"/><Relationship Id="rId55" Type="http://schemas.openxmlformats.org/officeDocument/2006/relationships/hyperlink" Target="https://amti.csis.org/incident-at-reed-bank-a-crisis-in-the-philippines-china-policy/" TargetMode="External"/><Relationship Id="rId76" Type="http://schemas.openxmlformats.org/officeDocument/2006/relationships/hyperlink" Target="https://www.npr.org/2023/02/13/1156475789/the-philippines-accuses-a-chinese-ship-of-aiming-a-laser-at-a-filipino-boat-crew" TargetMode="External"/><Relationship Id="rId97" Type="http://schemas.openxmlformats.org/officeDocument/2006/relationships/hyperlink" Target="https://edition.cnn.com/2023/10/26/politics/china-fighter-jet-us-bomber-south-china-sea" TargetMode="External"/><Relationship Id="rId104" Type="http://schemas.openxmlformats.org/officeDocument/2006/relationships/hyperlink" Target="https://www.nationthailand.com/news/asean/40042257" TargetMode="External"/><Relationship Id="rId7" Type="http://schemas.openxmlformats.org/officeDocument/2006/relationships/hyperlink" Target="https://www.nytimes.com/1995/02/19/world/manila-sees-china-threat-on-coral-reef.html" TargetMode="External"/><Relationship Id="rId71" Type="http://schemas.openxmlformats.org/officeDocument/2006/relationships/hyperlink" Target="https://www.rand.org/pubs/commentary/2021/11/dutertes-dalliance-with-china-is-over.html" TargetMode="External"/><Relationship Id="rId92" Type="http://schemas.openxmlformats.org/officeDocument/2006/relationships/hyperlink" Target="https://www.bbc.com/news/world-asia-67015857" TargetMode="External"/><Relationship Id="rId2" Type="http://schemas.openxmlformats.org/officeDocument/2006/relationships/hyperlink" Target="https://www.thetrumpet.com/28161-china-releases-new-map-claiming-neighbors-territory?gad_source=1&amp;gad_campaignid=23255341856&amp;gbraid=0AAAABA59_gohLOlAfQXfvpgdJFd5HGppo&amp;gclid=CjwKCAiA4KfLBhB0EiwAUY7GAUUDUsyqguC4BMtSbrDT8Yoq1qWTSxnFS2-8FiM7NC8vWrGguQce6BoC4gwQAvD_BwE" TargetMode="External"/><Relationship Id="rId29" Type="http://schemas.openxmlformats.org/officeDocument/2006/relationships/hyperlink" Target="https://www.telegram.com/story/news/state/2013/12/14/chinese-navy-ship-confronts-u/41546219007/" TargetMode="External"/><Relationship Id="rId24" Type="http://schemas.openxmlformats.org/officeDocument/2006/relationships/hyperlink" Target="https://www.aljazeera.com/features/2012/5/13/scarborough-shoal-stand-off-sparks-protests" TargetMode="External"/><Relationship Id="rId40" Type="http://schemas.openxmlformats.org/officeDocument/2006/relationships/hyperlink" Target="https://thediplomat.com/2015/10/did-china-just-hack-the-international-court-adjudicating-its-south-china-sea-territorial-claims/" TargetMode="External"/><Relationship Id="rId45" Type="http://schemas.openxmlformats.org/officeDocument/2006/relationships/hyperlink" Target="https://jakartaglobe.id/context/china-demands-end-us-surveillance-aircraft-intercept/" TargetMode="External"/><Relationship Id="rId66" Type="http://schemas.openxmlformats.org/officeDocument/2006/relationships/hyperlink" Target="https://www.bbc.com/news/business-54899254" TargetMode="External"/><Relationship Id="rId87" Type="http://schemas.openxmlformats.org/officeDocument/2006/relationships/hyperlink" Target="https://www.thetrumpet.com/28161-china-releases-new-map-claiming-neighbors-territory?gad_source=1&amp;gad_campaignid=23255341856&amp;gbraid=0AAAABA59_gohLOlAfQXfvpgdJFd5HGppo&amp;gclid=CjwKCAiA4KfLBhB0EiwAUY7GAUUDUsyqguC4BMtSbrDT8Yoq1qWTSxnFS2-8FiM7NC8vWrGguQce6BoC4gwQAvD_BwE" TargetMode="External"/><Relationship Id="rId110" Type="http://schemas.openxmlformats.org/officeDocument/2006/relationships/hyperlink" Target="https://www.msn.com/en-us/news/world/chinese-spy-ship-shadows-us-warships-the-navy-responds/vi-AA1R7FtF" TargetMode="External"/><Relationship Id="rId61" Type="http://schemas.openxmlformats.org/officeDocument/2006/relationships/hyperlink" Target="http://google.com/url?q=https://graphika.com/reports/operation-naval-gazing&amp;sa=D&amp;source=editors&amp;ust=1768771775312504&amp;usg=AOvVaw2PRvTe7ztCSMheDQybGDTU" TargetMode="External"/><Relationship Id="rId82" Type="http://schemas.openxmlformats.org/officeDocument/2006/relationships/hyperlink" Target="https://www.trtworld.com/article/13513328" TargetMode="External"/><Relationship Id="rId19" Type="http://schemas.openxmlformats.org/officeDocument/2006/relationships/hyperlink" Target="https://www.voanews.com/a/a-13-a-2002-11-02-10-agreement-66270037/539722.html" TargetMode="External"/><Relationship Id="rId14" Type="http://schemas.openxmlformats.org/officeDocument/2006/relationships/hyperlink" Target="https://www.stripes.com/news/2009-03-10/pentagon-five-chinese-vessels-harass-us-ship-1988887.html" TargetMode="External"/><Relationship Id="rId30" Type="http://schemas.openxmlformats.org/officeDocument/2006/relationships/hyperlink" Target="https://www.telegram.com/story/news/state/2013/12/14/chinese-navy-ship-confronts-u/41546219007/" TargetMode="External"/><Relationship Id="rId35" Type="http://schemas.openxmlformats.org/officeDocument/2006/relationships/hyperlink" Target="https://news.usni.org/2014/08/22/chinese-fighter-buzzes-u-s-navy-surveillance-plane-pentagon-upset" TargetMode="External"/><Relationship Id="rId56" Type="http://schemas.openxmlformats.org/officeDocument/2006/relationships/hyperlink" Target="https://amti.csis.org/incident-at-reed-bank-a-crisis-in-the-philippines-china-policy/" TargetMode="External"/><Relationship Id="rId77" Type="http://schemas.openxmlformats.org/officeDocument/2006/relationships/hyperlink" Target="https://asianews.network/biden-marcos-significantly-strengthened-us-philippines-alliance-blinken/" TargetMode="External"/><Relationship Id="rId100" Type="http://schemas.openxmlformats.org/officeDocument/2006/relationships/hyperlink" Target="https://www.scmp.com/news/china/military/article/3267590/chinese-military-focusing-nuclear-powered-subs-eye-us-navy-analysts" TargetMode="External"/><Relationship Id="rId105" Type="http://schemas.openxmlformats.org/officeDocument/2006/relationships/hyperlink" Target="https://www.nationthailand.com/news/asean/40042257" TargetMode="External"/><Relationship Id="rId8" Type="http://schemas.openxmlformats.org/officeDocument/2006/relationships/hyperlink" Target="https://www.nytimes.com/1995/02/19/world/manila-sees-china-threat-on-coral-reef.html" TargetMode="External"/><Relationship Id="rId51" Type="http://schemas.openxmlformats.org/officeDocument/2006/relationships/hyperlink" Target="http://www.xinhuanet.com/english/2016-07/12/c_135507844.htm" TargetMode="External"/><Relationship Id="rId72" Type="http://schemas.openxmlformats.org/officeDocument/2006/relationships/hyperlink" Target="https://www.theguardian.com/world/2022/mar/21/china-has-fully-militarized-three-islands-in-south-china-sea-us-admiral-says" TargetMode="External"/><Relationship Id="rId93" Type="http://schemas.openxmlformats.org/officeDocument/2006/relationships/hyperlink" Target="https://www.bbc.com/news/world-asia-67015857" TargetMode="External"/><Relationship Id="rId98" Type="http://schemas.openxmlformats.org/officeDocument/2006/relationships/hyperlink" Target="https://edition.cnn.com/2023/10/26/politics/china-fighter-jet-us-bomber-south-china-sea" TargetMode="External"/><Relationship Id="rId3" Type="http://schemas.openxmlformats.org/officeDocument/2006/relationships/hyperlink" Target="https://www.thetrumpet.com/28161-china-releases-new-map-claiming-neighbors-territory?gad_source=1&amp;gad_campaignid=23255341856&amp;gbraid=0AAAABA59_gohLOlAfQXfvpgdJFd5HGppo&amp;gclid=CjwKCAiA4KfLBhB0EiwAUY7GAUUDUsyqguC4BMtSbrDT8Yoq1qWTSxnFS2-8FiM7NC8vWrGguQce6BoC4gwQAvD_BwE" TargetMode="External"/><Relationship Id="rId25" Type="http://schemas.openxmlformats.org/officeDocument/2006/relationships/hyperlink" Target="https://www.the-american-interest.com/2012/12/04/chinese-sabotage-in-the-south-china-sea/" TargetMode="External"/><Relationship Id="rId46" Type="http://schemas.openxmlformats.org/officeDocument/2006/relationships/hyperlink" Target="https://www.reuters.com/article/world/china-scrambles-fighters-as-u-s-sails-warship-near-chinese-claimed-reef-idUSKCN0Y10ES/" TargetMode="External"/><Relationship Id="rId67" Type="http://schemas.openxmlformats.org/officeDocument/2006/relationships/hyperlink" Target="https://www.bbc.com/news/business-54899254" TargetMode="External"/><Relationship Id="rId20" Type="http://schemas.openxmlformats.org/officeDocument/2006/relationships/hyperlink" Target="https://www.voanews.com/a/a-13-a-2002-11-02-10-agreement-66270037/539722.html" TargetMode="External"/><Relationship Id="rId41" Type="http://schemas.openxmlformats.org/officeDocument/2006/relationships/hyperlink" Target="https://thediplomat.com/2015/10/did-china-just-hack-the-international-court-adjudicating-its-south-china-sea-territorial-claims/" TargetMode="External"/><Relationship Id="rId62" Type="http://schemas.openxmlformats.org/officeDocument/2006/relationships/hyperlink" Target="http://google.com/url?q=https://graphika.com/reports/operation-naval-gazing&amp;sa=D&amp;source=editors&amp;ust=1768771775312504&amp;usg=AOvVaw2PRvTe7ztCSMheDQybGDTU" TargetMode="External"/><Relationship Id="rId83" Type="http://schemas.openxmlformats.org/officeDocument/2006/relationships/hyperlink" Target="https://asean.org/wp-content/uploads/2023/09/Final-ASEAN-China-Joint-Statement-on-Mutually-Beneficial-Cooperation-on-the-ASEAN-Outlook-on-the-Indo-Pacific.pdf" TargetMode="External"/><Relationship Id="rId88" Type="http://schemas.openxmlformats.org/officeDocument/2006/relationships/hyperlink" Target="https://www.thetrumpet.com/28161-china-releases-new-map-claiming-neighbors-territory?gad_source=1&amp;gad_campaignid=23255341856&amp;gbraid=0AAAABA59_gohLOlAfQXfvpgdJFd5HGppo&amp;gclid=CjwKCAiA4KfLBhB0EiwAUY7GAUUDUsyqguC4BMtSbrDT8Yoq1qWTSxnFS2-8FiM7NC8vWrGguQce6BoC4gwQAvD_BwE" TargetMode="External"/><Relationship Id="rId111" Type="http://schemas.openxmlformats.org/officeDocument/2006/relationships/hyperlink" Target="https://www.msn.com/en-us/news/world/chinese-spy-ship-shadows-us-warships-the-navy-responds/vi-AA1R7Ft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outlinePr summaryBelow="0" summaryRight="0"/>
  </sheetPr>
  <dimension ref="A1:H93"/>
  <sheetViews>
    <sheetView workbookViewId="0"/>
  </sheetViews>
  <sheetFormatPr baseColWidth="10" defaultColWidth="12.6640625" defaultRowHeight="15.75" customHeight="1" x14ac:dyDescent="0.25"/>
  <cols>
    <col min="1" max="1" width="2.88671875" customWidth="1"/>
    <col min="2" max="2" width="5.44140625" customWidth="1"/>
    <col min="4" max="4" width="49.88671875" customWidth="1"/>
    <col min="5" max="8" width="5.77734375" customWidth="1"/>
  </cols>
  <sheetData>
    <row r="1" spans="1:8" x14ac:dyDescent="0.25">
      <c r="A1" s="1" t="s">
        <v>0</v>
      </c>
      <c r="B1" s="2" t="s">
        <v>1</v>
      </c>
      <c r="C1" s="2" t="s">
        <v>2</v>
      </c>
      <c r="D1" s="3" t="s">
        <v>3</v>
      </c>
      <c r="E1" s="4">
        <v>1</v>
      </c>
      <c r="F1" s="4">
        <v>2</v>
      </c>
      <c r="G1" s="4">
        <v>3</v>
      </c>
      <c r="H1" s="4">
        <v>4</v>
      </c>
    </row>
    <row r="2" spans="1:8" x14ac:dyDescent="0.25">
      <c r="A2" s="5">
        <v>1</v>
      </c>
      <c r="B2" s="6" t="s">
        <v>4</v>
      </c>
      <c r="C2" s="7" t="s">
        <v>5</v>
      </c>
      <c r="D2" s="8" t="s">
        <v>6</v>
      </c>
      <c r="E2" s="9" t="s">
        <v>4</v>
      </c>
      <c r="F2" s="10" t="s">
        <v>7</v>
      </c>
      <c r="G2" s="11" t="s">
        <v>8</v>
      </c>
      <c r="H2" s="12" t="s">
        <v>9</v>
      </c>
    </row>
    <row r="3" spans="1:8" x14ac:dyDescent="0.25">
      <c r="A3" s="5">
        <v>2</v>
      </c>
      <c r="B3" s="6" t="s">
        <v>9</v>
      </c>
      <c r="C3" s="7" t="s">
        <v>5</v>
      </c>
      <c r="D3" s="8" t="s">
        <v>10</v>
      </c>
      <c r="E3" s="9" t="s">
        <v>4</v>
      </c>
      <c r="F3" s="10" t="s">
        <v>9</v>
      </c>
      <c r="G3" s="11" t="s">
        <v>8</v>
      </c>
      <c r="H3" s="12" t="s">
        <v>7</v>
      </c>
    </row>
    <row r="4" spans="1:8" x14ac:dyDescent="0.25">
      <c r="A4" s="5">
        <v>3</v>
      </c>
      <c r="B4" s="6" t="s">
        <v>9</v>
      </c>
      <c r="C4" s="7" t="s">
        <v>5</v>
      </c>
      <c r="D4" s="8" t="s">
        <v>11</v>
      </c>
      <c r="E4" s="9" t="s">
        <v>4</v>
      </c>
      <c r="F4" s="10" t="s">
        <v>9</v>
      </c>
      <c r="G4" s="11" t="s">
        <v>8</v>
      </c>
      <c r="H4" s="12" t="s">
        <v>7</v>
      </c>
    </row>
    <row r="5" spans="1:8" x14ac:dyDescent="0.25">
      <c r="A5" s="5">
        <v>4</v>
      </c>
      <c r="B5" s="6" t="s">
        <v>9</v>
      </c>
      <c r="C5" s="7" t="s">
        <v>5</v>
      </c>
      <c r="D5" s="8" t="s">
        <v>12</v>
      </c>
      <c r="E5" s="9" t="s">
        <v>4</v>
      </c>
      <c r="F5" s="10" t="s">
        <v>9</v>
      </c>
      <c r="G5" s="11" t="s">
        <v>7</v>
      </c>
      <c r="H5" s="12" t="s">
        <v>8</v>
      </c>
    </row>
    <row r="6" spans="1:8" x14ac:dyDescent="0.25">
      <c r="A6" s="5">
        <v>5</v>
      </c>
      <c r="B6" s="6" t="s">
        <v>8</v>
      </c>
      <c r="C6" s="7" t="s">
        <v>5</v>
      </c>
      <c r="D6" s="8" t="s">
        <v>13</v>
      </c>
      <c r="E6" s="9" t="s">
        <v>4</v>
      </c>
      <c r="F6" s="10" t="s">
        <v>7</v>
      </c>
      <c r="G6" s="11" t="s">
        <v>8</v>
      </c>
      <c r="H6" s="12" t="s">
        <v>9</v>
      </c>
    </row>
    <row r="7" spans="1:8" x14ac:dyDescent="0.25">
      <c r="A7" s="5">
        <v>6</v>
      </c>
      <c r="B7" s="6" t="s">
        <v>9</v>
      </c>
      <c r="C7" s="7" t="s">
        <v>5</v>
      </c>
      <c r="D7" s="8" t="s">
        <v>14</v>
      </c>
      <c r="E7" s="9" t="s">
        <v>4</v>
      </c>
      <c r="F7" s="10" t="s">
        <v>7</v>
      </c>
      <c r="G7" s="11" t="s">
        <v>9</v>
      </c>
      <c r="H7" s="12" t="s">
        <v>8</v>
      </c>
    </row>
    <row r="8" spans="1:8" x14ac:dyDescent="0.25">
      <c r="A8" s="5">
        <v>7</v>
      </c>
      <c r="B8" s="6" t="s">
        <v>9</v>
      </c>
      <c r="C8" s="7" t="s">
        <v>5</v>
      </c>
      <c r="D8" s="8" t="s">
        <v>15</v>
      </c>
      <c r="E8" s="9" t="s">
        <v>9</v>
      </c>
      <c r="F8" s="10" t="s">
        <v>4</v>
      </c>
      <c r="G8" s="11" t="s">
        <v>7</v>
      </c>
      <c r="H8" s="12" t="s">
        <v>8</v>
      </c>
    </row>
    <row r="9" spans="1:8" x14ac:dyDescent="0.25">
      <c r="A9" s="5">
        <v>8</v>
      </c>
      <c r="B9" s="6" t="s">
        <v>9</v>
      </c>
      <c r="C9" s="7" t="s">
        <v>5</v>
      </c>
      <c r="D9" s="8" t="s">
        <v>16</v>
      </c>
      <c r="E9" s="9" t="s">
        <v>9</v>
      </c>
      <c r="F9" s="10" t="s">
        <v>4</v>
      </c>
      <c r="G9" s="11" t="s">
        <v>7</v>
      </c>
      <c r="H9" s="12" t="s">
        <v>8</v>
      </c>
    </row>
    <row r="10" spans="1:8" x14ac:dyDescent="0.25">
      <c r="A10" s="5">
        <v>9</v>
      </c>
      <c r="B10" s="6" t="s">
        <v>7</v>
      </c>
      <c r="C10" s="7" t="s">
        <v>5</v>
      </c>
      <c r="D10" s="8" t="s">
        <v>17</v>
      </c>
      <c r="E10" s="9" t="s">
        <v>7</v>
      </c>
      <c r="F10" s="10" t="s">
        <v>4</v>
      </c>
      <c r="G10" s="11" t="s">
        <v>8</v>
      </c>
      <c r="H10" s="12" t="s">
        <v>9</v>
      </c>
    </row>
    <row r="11" spans="1:8" x14ac:dyDescent="0.25">
      <c r="A11" s="5">
        <v>10</v>
      </c>
      <c r="B11" s="6" t="s">
        <v>9</v>
      </c>
      <c r="C11" s="7" t="s">
        <v>5</v>
      </c>
      <c r="D11" s="8" t="s">
        <v>18</v>
      </c>
      <c r="E11" s="9" t="s">
        <v>7</v>
      </c>
      <c r="F11" s="10" t="s">
        <v>4</v>
      </c>
      <c r="G11" s="11" t="s">
        <v>8</v>
      </c>
      <c r="H11" s="12" t="s">
        <v>9</v>
      </c>
    </row>
    <row r="12" spans="1:8" x14ac:dyDescent="0.25">
      <c r="A12" s="5">
        <v>11</v>
      </c>
      <c r="B12" s="6" t="s">
        <v>8</v>
      </c>
      <c r="C12" s="7" t="s">
        <v>5</v>
      </c>
      <c r="D12" s="8" t="s">
        <v>19</v>
      </c>
      <c r="E12" s="9" t="s">
        <v>8</v>
      </c>
      <c r="F12" s="10" t="s">
        <v>7</v>
      </c>
      <c r="G12" s="11" t="s">
        <v>4</v>
      </c>
      <c r="H12" s="12" t="s">
        <v>9</v>
      </c>
    </row>
    <row r="13" spans="1:8" x14ac:dyDescent="0.25">
      <c r="A13" s="5">
        <v>12</v>
      </c>
      <c r="B13" s="6" t="s">
        <v>9</v>
      </c>
      <c r="C13" s="7" t="s">
        <v>5</v>
      </c>
      <c r="D13" s="8" t="s">
        <v>20</v>
      </c>
      <c r="E13" s="9" t="s">
        <v>8</v>
      </c>
      <c r="F13" s="10" t="s">
        <v>4</v>
      </c>
      <c r="G13" s="11" t="s">
        <v>9</v>
      </c>
      <c r="H13" s="12" t="s">
        <v>7</v>
      </c>
    </row>
    <row r="14" spans="1:8" x14ac:dyDescent="0.25">
      <c r="A14" s="5">
        <v>13</v>
      </c>
      <c r="B14" s="6" t="s">
        <v>9</v>
      </c>
      <c r="C14" s="7" t="s">
        <v>5</v>
      </c>
      <c r="D14" s="8" t="s">
        <v>21</v>
      </c>
      <c r="E14" s="9" t="s">
        <v>8</v>
      </c>
      <c r="F14" s="10" t="s">
        <v>4</v>
      </c>
      <c r="G14" s="11" t="s">
        <v>9</v>
      </c>
      <c r="H14" s="12" t="s">
        <v>7</v>
      </c>
    </row>
    <row r="15" spans="1:8" x14ac:dyDescent="0.25">
      <c r="A15" s="5">
        <v>14</v>
      </c>
      <c r="B15" s="6" t="s">
        <v>9</v>
      </c>
      <c r="C15" s="7" t="s">
        <v>5</v>
      </c>
      <c r="D15" s="8" t="s">
        <v>22</v>
      </c>
      <c r="E15" s="9" t="s">
        <v>8</v>
      </c>
      <c r="F15" s="10" t="s">
        <v>4</v>
      </c>
      <c r="G15" s="11" t="s">
        <v>7</v>
      </c>
      <c r="H15" s="12" t="s">
        <v>9</v>
      </c>
    </row>
    <row r="16" spans="1:8" x14ac:dyDescent="0.25">
      <c r="A16" s="5">
        <v>15</v>
      </c>
      <c r="B16" s="6" t="s">
        <v>4</v>
      </c>
      <c r="C16" s="7" t="s">
        <v>5</v>
      </c>
      <c r="D16" s="8" t="s">
        <v>23</v>
      </c>
      <c r="E16" s="13" t="s">
        <v>7</v>
      </c>
      <c r="F16" s="14" t="s">
        <v>4</v>
      </c>
      <c r="G16" s="15" t="s">
        <v>8</v>
      </c>
      <c r="H16" s="16" t="s">
        <v>9</v>
      </c>
    </row>
    <row r="17" spans="1:8" x14ac:dyDescent="0.25">
      <c r="A17" s="5">
        <v>16</v>
      </c>
      <c r="B17" s="6" t="s">
        <v>8</v>
      </c>
      <c r="C17" s="7" t="s">
        <v>24</v>
      </c>
      <c r="D17" s="8" t="s">
        <v>25</v>
      </c>
      <c r="E17" s="9" t="s">
        <v>4</v>
      </c>
      <c r="F17" s="10" t="s">
        <v>7</v>
      </c>
      <c r="G17" s="11" t="s">
        <v>8</v>
      </c>
      <c r="H17" s="12" t="s">
        <v>9</v>
      </c>
    </row>
    <row r="18" spans="1:8" x14ac:dyDescent="0.25">
      <c r="A18" s="5">
        <v>17</v>
      </c>
      <c r="B18" s="6" t="s">
        <v>9</v>
      </c>
      <c r="C18" s="7" t="s">
        <v>24</v>
      </c>
      <c r="D18" s="8" t="s">
        <v>26</v>
      </c>
      <c r="E18" s="9" t="s">
        <v>4</v>
      </c>
      <c r="F18" s="10" t="s">
        <v>9</v>
      </c>
      <c r="G18" s="11" t="s">
        <v>8</v>
      </c>
      <c r="H18" s="12" t="s">
        <v>7</v>
      </c>
    </row>
    <row r="19" spans="1:8" x14ac:dyDescent="0.25">
      <c r="A19" s="5">
        <v>18</v>
      </c>
      <c r="B19" s="6" t="s">
        <v>9</v>
      </c>
      <c r="C19" s="7" t="s">
        <v>24</v>
      </c>
      <c r="D19" s="8" t="s">
        <v>27</v>
      </c>
      <c r="E19" s="9" t="s">
        <v>4</v>
      </c>
      <c r="F19" s="10" t="s">
        <v>7</v>
      </c>
      <c r="G19" s="11" t="s">
        <v>9</v>
      </c>
      <c r="H19" s="12" t="s">
        <v>8</v>
      </c>
    </row>
    <row r="20" spans="1:8" x14ac:dyDescent="0.25">
      <c r="A20" s="5">
        <v>19</v>
      </c>
      <c r="B20" s="6" t="s">
        <v>9</v>
      </c>
      <c r="C20" s="7" t="s">
        <v>24</v>
      </c>
      <c r="D20" s="8" t="s">
        <v>28</v>
      </c>
      <c r="E20" s="9" t="s">
        <v>4</v>
      </c>
      <c r="F20" s="10" t="s">
        <v>7</v>
      </c>
      <c r="G20" s="11" t="s">
        <v>8</v>
      </c>
      <c r="H20" s="12" t="s">
        <v>9</v>
      </c>
    </row>
    <row r="21" spans="1:8" x14ac:dyDescent="0.25">
      <c r="A21" s="5">
        <v>20</v>
      </c>
      <c r="B21" s="6" t="s">
        <v>9</v>
      </c>
      <c r="C21" s="7" t="s">
        <v>24</v>
      </c>
      <c r="D21" s="8" t="s">
        <v>29</v>
      </c>
      <c r="E21" s="9" t="s">
        <v>4</v>
      </c>
      <c r="F21" s="10" t="s">
        <v>9</v>
      </c>
      <c r="G21" s="11" t="s">
        <v>7</v>
      </c>
      <c r="H21" s="12" t="s">
        <v>8</v>
      </c>
    </row>
    <row r="22" spans="1:8" x14ac:dyDescent="0.25">
      <c r="A22" s="5">
        <v>21</v>
      </c>
      <c r="B22" s="6" t="s">
        <v>9</v>
      </c>
      <c r="C22" s="7" t="s">
        <v>24</v>
      </c>
      <c r="D22" s="8" t="s">
        <v>30</v>
      </c>
      <c r="E22" s="9" t="s">
        <v>4</v>
      </c>
      <c r="F22" s="10" t="s">
        <v>7</v>
      </c>
      <c r="G22" s="11" t="s">
        <v>9</v>
      </c>
      <c r="H22" s="12" t="s">
        <v>8</v>
      </c>
    </row>
    <row r="23" spans="1:8" x14ac:dyDescent="0.25">
      <c r="A23" s="5">
        <v>22</v>
      </c>
      <c r="B23" s="6" t="s">
        <v>9</v>
      </c>
      <c r="C23" s="7" t="s">
        <v>24</v>
      </c>
      <c r="D23" s="8" t="s">
        <v>31</v>
      </c>
      <c r="E23" s="9" t="s">
        <v>9</v>
      </c>
      <c r="F23" s="10" t="s">
        <v>4</v>
      </c>
      <c r="G23" s="11" t="s">
        <v>7</v>
      </c>
      <c r="H23" s="12" t="s">
        <v>8</v>
      </c>
    </row>
    <row r="24" spans="1:8" x14ac:dyDescent="0.25">
      <c r="A24" s="5">
        <v>23</v>
      </c>
      <c r="B24" s="6" t="s">
        <v>9</v>
      </c>
      <c r="C24" s="7" t="s">
        <v>24</v>
      </c>
      <c r="D24" s="8" t="s">
        <v>32</v>
      </c>
      <c r="E24" s="9" t="s">
        <v>9</v>
      </c>
      <c r="F24" s="10" t="s">
        <v>4</v>
      </c>
      <c r="G24" s="11" t="s">
        <v>7</v>
      </c>
      <c r="H24" s="12" t="s">
        <v>8</v>
      </c>
    </row>
    <row r="25" spans="1:8" x14ac:dyDescent="0.25">
      <c r="A25" s="5">
        <v>24</v>
      </c>
      <c r="B25" s="6" t="s">
        <v>9</v>
      </c>
      <c r="C25" s="7" t="s">
        <v>24</v>
      </c>
      <c r="D25" s="8" t="s">
        <v>33</v>
      </c>
      <c r="E25" s="9" t="s">
        <v>7</v>
      </c>
      <c r="F25" s="10" t="s">
        <v>4</v>
      </c>
      <c r="G25" s="11" t="s">
        <v>8</v>
      </c>
      <c r="H25" s="12" t="s">
        <v>9</v>
      </c>
    </row>
    <row r="26" spans="1:8" x14ac:dyDescent="0.25">
      <c r="A26" s="5">
        <v>25</v>
      </c>
      <c r="B26" s="6" t="s">
        <v>9</v>
      </c>
      <c r="C26" s="7" t="s">
        <v>24</v>
      </c>
      <c r="D26" s="8" t="s">
        <v>34</v>
      </c>
      <c r="E26" s="9" t="s">
        <v>7</v>
      </c>
      <c r="F26" s="10" t="s">
        <v>4</v>
      </c>
      <c r="G26" s="11" t="s">
        <v>8</v>
      </c>
      <c r="H26" s="12" t="s">
        <v>9</v>
      </c>
    </row>
    <row r="27" spans="1:8" x14ac:dyDescent="0.25">
      <c r="A27" s="5">
        <v>26</v>
      </c>
      <c r="B27" s="6" t="s">
        <v>9</v>
      </c>
      <c r="C27" s="7" t="s">
        <v>24</v>
      </c>
      <c r="D27" s="8" t="s">
        <v>35</v>
      </c>
      <c r="E27" s="9" t="s">
        <v>8</v>
      </c>
      <c r="F27" s="10" t="s">
        <v>4</v>
      </c>
      <c r="G27" s="11" t="s">
        <v>9</v>
      </c>
      <c r="H27" s="12" t="s">
        <v>7</v>
      </c>
    </row>
    <row r="28" spans="1:8" x14ac:dyDescent="0.25">
      <c r="A28" s="5">
        <v>27</v>
      </c>
      <c r="B28" s="6" t="s">
        <v>4</v>
      </c>
      <c r="C28" s="7" t="s">
        <v>24</v>
      </c>
      <c r="D28" s="8" t="s">
        <v>36</v>
      </c>
      <c r="E28" s="9" t="s">
        <v>8</v>
      </c>
      <c r="F28" s="10" t="s">
        <v>4</v>
      </c>
      <c r="G28" s="11" t="s">
        <v>7</v>
      </c>
      <c r="H28" s="12" t="s">
        <v>9</v>
      </c>
    </row>
    <row r="29" spans="1:8" x14ac:dyDescent="0.25">
      <c r="A29" s="5">
        <v>28</v>
      </c>
      <c r="B29" s="6" t="s">
        <v>4</v>
      </c>
      <c r="C29" s="7" t="s">
        <v>37</v>
      </c>
      <c r="D29" s="8" t="s">
        <v>38</v>
      </c>
      <c r="E29" s="9" t="s">
        <v>4</v>
      </c>
      <c r="F29" s="10" t="s">
        <v>7</v>
      </c>
      <c r="G29" s="11" t="s">
        <v>9</v>
      </c>
      <c r="H29" s="12" t="s">
        <v>8</v>
      </c>
    </row>
    <row r="30" spans="1:8" x14ac:dyDescent="0.25">
      <c r="A30" s="5">
        <v>29</v>
      </c>
      <c r="B30" s="6" t="s">
        <v>4</v>
      </c>
      <c r="C30" s="7" t="s">
        <v>37</v>
      </c>
      <c r="D30" s="8" t="s">
        <v>39</v>
      </c>
      <c r="E30" s="9" t="s">
        <v>4</v>
      </c>
      <c r="F30" s="10" t="s">
        <v>7</v>
      </c>
      <c r="G30" s="11" t="s">
        <v>9</v>
      </c>
      <c r="H30" s="12" t="s">
        <v>8</v>
      </c>
    </row>
    <row r="31" spans="1:8" x14ac:dyDescent="0.25">
      <c r="A31" s="5">
        <v>30</v>
      </c>
      <c r="B31" s="6" t="s">
        <v>9</v>
      </c>
      <c r="C31" s="7" t="s">
        <v>37</v>
      </c>
      <c r="D31" s="8" t="s">
        <v>40</v>
      </c>
      <c r="E31" s="9" t="s">
        <v>4</v>
      </c>
      <c r="F31" s="10" t="s">
        <v>7</v>
      </c>
      <c r="G31" s="11" t="s">
        <v>8</v>
      </c>
      <c r="H31" s="12" t="s">
        <v>9</v>
      </c>
    </row>
    <row r="32" spans="1:8" x14ac:dyDescent="0.25">
      <c r="A32" s="5">
        <v>31</v>
      </c>
      <c r="B32" s="6" t="s">
        <v>9</v>
      </c>
      <c r="C32" s="7" t="s">
        <v>37</v>
      </c>
      <c r="D32" s="8" t="s">
        <v>41</v>
      </c>
      <c r="E32" s="9" t="s">
        <v>4</v>
      </c>
      <c r="F32" s="10" t="s">
        <v>7</v>
      </c>
      <c r="G32" s="11" t="s">
        <v>9</v>
      </c>
      <c r="H32" s="12" t="s">
        <v>8</v>
      </c>
    </row>
    <row r="33" spans="1:8" x14ac:dyDescent="0.25">
      <c r="A33" s="5">
        <v>32</v>
      </c>
      <c r="B33" s="6" t="s">
        <v>9</v>
      </c>
      <c r="C33" s="7" t="s">
        <v>37</v>
      </c>
      <c r="D33" s="8" t="s">
        <v>42</v>
      </c>
      <c r="E33" s="9" t="s">
        <v>4</v>
      </c>
      <c r="F33" s="10" t="s">
        <v>9</v>
      </c>
      <c r="G33" s="11" t="s">
        <v>7</v>
      </c>
      <c r="H33" s="12" t="s">
        <v>8</v>
      </c>
    </row>
    <row r="34" spans="1:8" x14ac:dyDescent="0.25">
      <c r="A34" s="5">
        <v>33</v>
      </c>
      <c r="B34" s="6" t="s">
        <v>9</v>
      </c>
      <c r="C34" s="7" t="s">
        <v>37</v>
      </c>
      <c r="D34" s="8" t="s">
        <v>43</v>
      </c>
      <c r="E34" s="9" t="s">
        <v>4</v>
      </c>
      <c r="F34" s="10" t="s">
        <v>7</v>
      </c>
      <c r="G34" s="11" t="s">
        <v>8</v>
      </c>
      <c r="H34" s="12" t="s">
        <v>9</v>
      </c>
    </row>
    <row r="35" spans="1:8" x14ac:dyDescent="0.25">
      <c r="A35" s="5">
        <v>34</v>
      </c>
      <c r="B35" s="6" t="s">
        <v>9</v>
      </c>
      <c r="C35" s="7" t="s">
        <v>37</v>
      </c>
      <c r="D35" s="8" t="s">
        <v>44</v>
      </c>
      <c r="E35" s="9" t="s">
        <v>4</v>
      </c>
      <c r="F35" s="10" t="s">
        <v>9</v>
      </c>
      <c r="G35" s="11" t="s">
        <v>7</v>
      </c>
      <c r="H35" s="12" t="s">
        <v>8</v>
      </c>
    </row>
    <row r="36" spans="1:8" x14ac:dyDescent="0.25">
      <c r="A36" s="5">
        <v>35</v>
      </c>
      <c r="B36" s="6" t="s">
        <v>9</v>
      </c>
      <c r="C36" s="7" t="s">
        <v>37</v>
      </c>
      <c r="D36" s="8" t="s">
        <v>45</v>
      </c>
      <c r="E36" s="9" t="s">
        <v>9</v>
      </c>
      <c r="F36" s="10" t="s">
        <v>4</v>
      </c>
      <c r="G36" s="11" t="s">
        <v>7</v>
      </c>
      <c r="H36" s="12" t="s">
        <v>8</v>
      </c>
    </row>
    <row r="37" spans="1:8" x14ac:dyDescent="0.25">
      <c r="A37" s="5">
        <v>36</v>
      </c>
      <c r="B37" s="6" t="s">
        <v>7</v>
      </c>
      <c r="C37" s="7" t="s">
        <v>37</v>
      </c>
      <c r="D37" s="8" t="s">
        <v>46</v>
      </c>
      <c r="E37" s="9" t="s">
        <v>9</v>
      </c>
      <c r="F37" s="10" t="s">
        <v>4</v>
      </c>
      <c r="G37" s="11" t="s">
        <v>7</v>
      </c>
      <c r="H37" s="12" t="s">
        <v>8</v>
      </c>
    </row>
    <row r="38" spans="1:8" x14ac:dyDescent="0.25">
      <c r="A38" s="5">
        <v>37</v>
      </c>
      <c r="B38" s="6" t="s">
        <v>7</v>
      </c>
      <c r="C38" s="7" t="s">
        <v>37</v>
      </c>
      <c r="D38" s="8" t="s">
        <v>47</v>
      </c>
      <c r="E38" s="9" t="s">
        <v>7</v>
      </c>
      <c r="F38" s="10" t="s">
        <v>4</v>
      </c>
      <c r="G38" s="11" t="s">
        <v>8</v>
      </c>
      <c r="H38" s="12" t="s">
        <v>9</v>
      </c>
    </row>
    <row r="39" spans="1:8" x14ac:dyDescent="0.25">
      <c r="A39" s="5">
        <v>38</v>
      </c>
      <c r="B39" s="6" t="s">
        <v>7</v>
      </c>
      <c r="C39" s="7" t="s">
        <v>37</v>
      </c>
      <c r="D39" s="8" t="s">
        <v>48</v>
      </c>
      <c r="E39" s="9" t="s">
        <v>7</v>
      </c>
      <c r="F39" s="10" t="s">
        <v>4</v>
      </c>
      <c r="G39" s="11" t="s">
        <v>8</v>
      </c>
      <c r="H39" s="12" t="s">
        <v>9</v>
      </c>
    </row>
    <row r="40" spans="1:8" x14ac:dyDescent="0.25">
      <c r="A40" s="5">
        <v>39</v>
      </c>
      <c r="B40" s="6" t="s">
        <v>9</v>
      </c>
      <c r="C40" s="7" t="s">
        <v>37</v>
      </c>
      <c r="D40" s="8" t="s">
        <v>49</v>
      </c>
      <c r="E40" s="9" t="s">
        <v>7</v>
      </c>
      <c r="F40" s="10" t="s">
        <v>4</v>
      </c>
      <c r="G40" s="11" t="s">
        <v>8</v>
      </c>
      <c r="H40" s="12" t="s">
        <v>9</v>
      </c>
    </row>
    <row r="41" spans="1:8" x14ac:dyDescent="0.25">
      <c r="A41" s="5">
        <v>40</v>
      </c>
      <c r="B41" s="6" t="s">
        <v>8</v>
      </c>
      <c r="C41" s="7" t="s">
        <v>37</v>
      </c>
      <c r="D41" s="8" t="s">
        <v>50</v>
      </c>
      <c r="E41" s="9" t="s">
        <v>8</v>
      </c>
      <c r="F41" s="10" t="s">
        <v>4</v>
      </c>
      <c r="G41" s="11" t="s">
        <v>9</v>
      </c>
      <c r="H41" s="12" t="s">
        <v>7</v>
      </c>
    </row>
    <row r="42" spans="1:8" x14ac:dyDescent="0.25">
      <c r="A42" s="5">
        <v>41</v>
      </c>
      <c r="B42" s="6" t="s">
        <v>4</v>
      </c>
      <c r="C42" s="7" t="s">
        <v>37</v>
      </c>
      <c r="D42" s="8" t="s">
        <v>51</v>
      </c>
      <c r="E42" s="9" t="s">
        <v>8</v>
      </c>
      <c r="F42" s="10" t="s">
        <v>4</v>
      </c>
      <c r="G42" s="11" t="s">
        <v>7</v>
      </c>
      <c r="H42" s="12" t="s">
        <v>9</v>
      </c>
    </row>
    <row r="43" spans="1:8" x14ac:dyDescent="0.25">
      <c r="A43" s="5">
        <v>42</v>
      </c>
      <c r="B43" s="6" t="s">
        <v>4</v>
      </c>
      <c r="C43" s="7" t="s">
        <v>52</v>
      </c>
      <c r="D43" s="8" t="s">
        <v>53</v>
      </c>
      <c r="E43" s="9" t="s">
        <v>4</v>
      </c>
      <c r="F43" s="10" t="s">
        <v>7</v>
      </c>
      <c r="G43" s="11" t="s">
        <v>9</v>
      </c>
      <c r="H43" s="12" t="s">
        <v>8</v>
      </c>
    </row>
    <row r="44" spans="1:8" x14ac:dyDescent="0.25">
      <c r="A44" s="5">
        <v>43</v>
      </c>
      <c r="B44" s="6" t="s">
        <v>9</v>
      </c>
      <c r="C44" s="7" t="s">
        <v>52</v>
      </c>
      <c r="D44" s="8" t="s">
        <v>54</v>
      </c>
      <c r="E44" s="9" t="s">
        <v>4</v>
      </c>
      <c r="F44" s="10" t="s">
        <v>7</v>
      </c>
      <c r="G44" s="11" t="s">
        <v>9</v>
      </c>
      <c r="H44" s="12" t="s">
        <v>8</v>
      </c>
    </row>
    <row r="45" spans="1:8" x14ac:dyDescent="0.25">
      <c r="A45" s="5">
        <v>44</v>
      </c>
      <c r="B45" s="6" t="s">
        <v>8</v>
      </c>
      <c r="C45" s="7" t="s">
        <v>52</v>
      </c>
      <c r="D45" s="8" t="s">
        <v>55</v>
      </c>
      <c r="E45" s="9" t="s">
        <v>4</v>
      </c>
      <c r="F45" s="10" t="s">
        <v>7</v>
      </c>
      <c r="G45" s="11" t="s">
        <v>9</v>
      </c>
      <c r="H45" s="12" t="s">
        <v>8</v>
      </c>
    </row>
    <row r="46" spans="1:8" x14ac:dyDescent="0.25">
      <c r="A46" s="5">
        <v>45</v>
      </c>
      <c r="B46" s="6" t="s">
        <v>9</v>
      </c>
      <c r="C46" s="7" t="s">
        <v>52</v>
      </c>
      <c r="D46" s="8" t="s">
        <v>56</v>
      </c>
      <c r="E46" s="9" t="s">
        <v>4</v>
      </c>
      <c r="F46" s="10" t="s">
        <v>7</v>
      </c>
      <c r="G46" s="11" t="s">
        <v>9</v>
      </c>
      <c r="H46" s="12" t="s">
        <v>8</v>
      </c>
    </row>
    <row r="47" spans="1:8" x14ac:dyDescent="0.25">
      <c r="A47" s="5">
        <v>46</v>
      </c>
      <c r="B47" s="6" t="s">
        <v>9</v>
      </c>
      <c r="C47" s="7" t="s">
        <v>52</v>
      </c>
      <c r="D47" s="8" t="s">
        <v>57</v>
      </c>
      <c r="E47" s="9" t="s">
        <v>4</v>
      </c>
      <c r="F47" s="10" t="s">
        <v>9</v>
      </c>
      <c r="G47" s="11" t="s">
        <v>7</v>
      </c>
      <c r="H47" s="12" t="s">
        <v>8</v>
      </c>
    </row>
    <row r="48" spans="1:8" x14ac:dyDescent="0.25">
      <c r="A48" s="5">
        <v>47</v>
      </c>
      <c r="B48" s="6" t="s">
        <v>9</v>
      </c>
      <c r="C48" s="7" t="s">
        <v>52</v>
      </c>
      <c r="D48" s="8" t="s">
        <v>58</v>
      </c>
      <c r="E48" s="9" t="s">
        <v>4</v>
      </c>
      <c r="F48" s="10" t="s">
        <v>7</v>
      </c>
      <c r="G48" s="11" t="s">
        <v>9</v>
      </c>
      <c r="H48" s="12" t="s">
        <v>8</v>
      </c>
    </row>
    <row r="49" spans="1:8" x14ac:dyDescent="0.25">
      <c r="A49" s="5">
        <v>48</v>
      </c>
      <c r="B49" s="6" t="s">
        <v>9</v>
      </c>
      <c r="C49" s="7" t="s">
        <v>52</v>
      </c>
      <c r="D49" s="8" t="s">
        <v>59</v>
      </c>
      <c r="E49" s="9" t="s">
        <v>4</v>
      </c>
      <c r="F49" s="10" t="s">
        <v>9</v>
      </c>
      <c r="G49" s="11" t="s">
        <v>7</v>
      </c>
      <c r="H49" s="12" t="s">
        <v>8</v>
      </c>
    </row>
    <row r="50" spans="1:8" x14ac:dyDescent="0.25">
      <c r="A50" s="5">
        <v>49</v>
      </c>
      <c r="B50" s="6" t="s">
        <v>9</v>
      </c>
      <c r="C50" s="7" t="s">
        <v>52</v>
      </c>
      <c r="D50" s="8" t="s">
        <v>60</v>
      </c>
      <c r="E50" s="9" t="s">
        <v>9</v>
      </c>
      <c r="F50" s="10" t="s">
        <v>4</v>
      </c>
      <c r="G50" s="11" t="s">
        <v>7</v>
      </c>
      <c r="H50" s="12" t="s">
        <v>8</v>
      </c>
    </row>
    <row r="51" spans="1:8" x14ac:dyDescent="0.25">
      <c r="A51" s="5">
        <v>50</v>
      </c>
      <c r="B51" s="6" t="s">
        <v>7</v>
      </c>
      <c r="C51" s="7" t="s">
        <v>52</v>
      </c>
      <c r="D51" s="8" t="s">
        <v>61</v>
      </c>
      <c r="E51" s="9" t="s">
        <v>9</v>
      </c>
      <c r="F51" s="10" t="s">
        <v>4</v>
      </c>
      <c r="G51" s="11" t="s">
        <v>7</v>
      </c>
      <c r="H51" s="12" t="s">
        <v>8</v>
      </c>
    </row>
    <row r="52" spans="1:8" x14ac:dyDescent="0.25">
      <c r="A52" s="5">
        <v>51</v>
      </c>
      <c r="B52" s="6" t="s">
        <v>7</v>
      </c>
      <c r="C52" s="7" t="s">
        <v>52</v>
      </c>
      <c r="D52" s="8" t="s">
        <v>62</v>
      </c>
      <c r="E52" s="9" t="s">
        <v>9</v>
      </c>
      <c r="F52" s="10" t="s">
        <v>4</v>
      </c>
      <c r="G52" s="11" t="s">
        <v>8</v>
      </c>
      <c r="H52" s="12" t="s">
        <v>7</v>
      </c>
    </row>
    <row r="53" spans="1:8" x14ac:dyDescent="0.25">
      <c r="A53" s="5">
        <v>52</v>
      </c>
      <c r="B53" s="6" t="s">
        <v>9</v>
      </c>
      <c r="C53" s="7" t="s">
        <v>52</v>
      </c>
      <c r="D53" s="8" t="s">
        <v>63</v>
      </c>
      <c r="E53" s="9" t="s">
        <v>7</v>
      </c>
      <c r="F53" s="10" t="s">
        <v>4</v>
      </c>
      <c r="G53" s="11" t="s">
        <v>8</v>
      </c>
      <c r="H53" s="12" t="s">
        <v>9</v>
      </c>
    </row>
    <row r="54" spans="1:8" x14ac:dyDescent="0.25">
      <c r="A54" s="5">
        <v>53</v>
      </c>
      <c r="B54" s="6" t="s">
        <v>7</v>
      </c>
      <c r="C54" s="7" t="s">
        <v>52</v>
      </c>
      <c r="D54" s="8" t="s">
        <v>64</v>
      </c>
      <c r="E54" s="9" t="s">
        <v>7</v>
      </c>
      <c r="F54" s="10" t="s">
        <v>4</v>
      </c>
      <c r="G54" s="11" t="s">
        <v>8</v>
      </c>
      <c r="H54" s="12" t="s">
        <v>9</v>
      </c>
    </row>
    <row r="55" spans="1:8" x14ac:dyDescent="0.25">
      <c r="A55" s="5">
        <v>54</v>
      </c>
      <c r="B55" s="6" t="s">
        <v>4</v>
      </c>
      <c r="C55" s="7" t="s">
        <v>52</v>
      </c>
      <c r="D55" s="8" t="s">
        <v>65</v>
      </c>
      <c r="E55" s="9" t="s">
        <v>4</v>
      </c>
      <c r="F55" s="10" t="s">
        <v>7</v>
      </c>
      <c r="G55" s="11" t="s">
        <v>8</v>
      </c>
      <c r="H55" s="12" t="s">
        <v>9</v>
      </c>
    </row>
    <row r="56" spans="1:8" x14ac:dyDescent="0.25">
      <c r="A56" s="5">
        <v>55</v>
      </c>
      <c r="B56" s="6" t="s">
        <v>8</v>
      </c>
      <c r="C56" s="7" t="s">
        <v>52</v>
      </c>
      <c r="D56" s="8" t="s">
        <v>66</v>
      </c>
      <c r="E56" s="9" t="s">
        <v>8</v>
      </c>
      <c r="F56" s="10" t="s">
        <v>4</v>
      </c>
      <c r="G56" s="11" t="s">
        <v>7</v>
      </c>
      <c r="H56" s="12" t="s">
        <v>9</v>
      </c>
    </row>
    <row r="57" spans="1:8" x14ac:dyDescent="0.25">
      <c r="A57" s="5">
        <v>56</v>
      </c>
      <c r="B57" s="6" t="s">
        <v>8</v>
      </c>
      <c r="C57" s="7" t="s">
        <v>52</v>
      </c>
      <c r="D57" s="8" t="s">
        <v>67</v>
      </c>
      <c r="E57" s="17" t="s">
        <v>7</v>
      </c>
      <c r="F57" s="18" t="s">
        <v>4</v>
      </c>
      <c r="G57" s="19" t="s">
        <v>8</v>
      </c>
      <c r="H57" s="20" t="s">
        <v>9</v>
      </c>
    </row>
    <row r="58" spans="1:8" x14ac:dyDescent="0.25">
      <c r="A58" s="5">
        <v>57</v>
      </c>
      <c r="B58" s="6" t="s">
        <v>8</v>
      </c>
      <c r="C58" s="7" t="s">
        <v>52</v>
      </c>
      <c r="D58" s="8" t="s">
        <v>68</v>
      </c>
      <c r="E58" s="17" t="s">
        <v>8</v>
      </c>
      <c r="F58" s="18" t="s">
        <v>4</v>
      </c>
      <c r="G58" s="19" t="s">
        <v>7</v>
      </c>
      <c r="H58" s="20" t="s">
        <v>9</v>
      </c>
    </row>
    <row r="59" spans="1:8" x14ac:dyDescent="0.25">
      <c r="A59" s="5">
        <v>58</v>
      </c>
      <c r="B59" s="6" t="s">
        <v>8</v>
      </c>
      <c r="C59" s="7" t="s">
        <v>52</v>
      </c>
      <c r="D59" s="8" t="s">
        <v>69</v>
      </c>
      <c r="E59" s="17" t="s">
        <v>4</v>
      </c>
      <c r="F59" s="18" t="s">
        <v>8</v>
      </c>
      <c r="G59" s="19" t="s">
        <v>9</v>
      </c>
      <c r="H59" s="20" t="s">
        <v>7</v>
      </c>
    </row>
    <row r="60" spans="1:8" x14ac:dyDescent="0.25">
      <c r="A60" s="5">
        <v>59</v>
      </c>
      <c r="B60" s="6" t="s">
        <v>4</v>
      </c>
      <c r="C60" s="7" t="s">
        <v>70</v>
      </c>
      <c r="D60" s="8" t="s">
        <v>71</v>
      </c>
      <c r="E60" s="9" t="s">
        <v>7</v>
      </c>
      <c r="F60" s="10" t="s">
        <v>4</v>
      </c>
      <c r="G60" s="11" t="s">
        <v>8</v>
      </c>
      <c r="H60" s="12" t="s">
        <v>9</v>
      </c>
    </row>
    <row r="61" spans="1:8" x14ac:dyDescent="0.25">
      <c r="A61" s="5">
        <v>60</v>
      </c>
      <c r="B61" s="6" t="s">
        <v>4</v>
      </c>
      <c r="C61" s="7" t="s">
        <v>70</v>
      </c>
      <c r="D61" s="8" t="s">
        <v>72</v>
      </c>
      <c r="E61" s="9" t="s">
        <v>4</v>
      </c>
      <c r="F61" s="10" t="s">
        <v>7</v>
      </c>
      <c r="G61" s="11" t="s">
        <v>9</v>
      </c>
      <c r="H61" s="12" t="s">
        <v>8</v>
      </c>
    </row>
    <row r="62" spans="1:8" x14ac:dyDescent="0.25">
      <c r="A62" s="5">
        <v>61</v>
      </c>
      <c r="B62" s="6" t="s">
        <v>9</v>
      </c>
      <c r="C62" s="7" t="s">
        <v>70</v>
      </c>
      <c r="D62" s="8" t="s">
        <v>73</v>
      </c>
      <c r="E62" s="9" t="s">
        <v>4</v>
      </c>
      <c r="F62" s="10" t="s">
        <v>9</v>
      </c>
      <c r="G62" s="11" t="s">
        <v>7</v>
      </c>
      <c r="H62" s="12" t="s">
        <v>8</v>
      </c>
    </row>
    <row r="63" spans="1:8" x14ac:dyDescent="0.25">
      <c r="A63" s="5">
        <v>62</v>
      </c>
      <c r="B63" s="6" t="s">
        <v>4</v>
      </c>
      <c r="C63" s="7" t="s">
        <v>70</v>
      </c>
      <c r="D63" s="8" t="s">
        <v>74</v>
      </c>
      <c r="E63" s="9" t="s">
        <v>4</v>
      </c>
      <c r="F63" s="10" t="s">
        <v>8</v>
      </c>
      <c r="G63" s="11" t="s">
        <v>9</v>
      </c>
      <c r="H63" s="12" t="s">
        <v>7</v>
      </c>
    </row>
    <row r="64" spans="1:8" x14ac:dyDescent="0.25">
      <c r="A64" s="5">
        <v>63</v>
      </c>
      <c r="B64" s="6" t="s">
        <v>4</v>
      </c>
      <c r="C64" s="7" t="s">
        <v>70</v>
      </c>
      <c r="D64" s="8" t="s">
        <v>75</v>
      </c>
      <c r="E64" s="9" t="s">
        <v>4</v>
      </c>
      <c r="F64" s="10" t="s">
        <v>7</v>
      </c>
      <c r="G64" s="11" t="s">
        <v>9</v>
      </c>
      <c r="H64" s="12" t="s">
        <v>8</v>
      </c>
    </row>
    <row r="65" spans="1:8" x14ac:dyDescent="0.25">
      <c r="A65" s="5">
        <v>64</v>
      </c>
      <c r="B65" s="6" t="s">
        <v>4</v>
      </c>
      <c r="C65" s="7" t="s">
        <v>70</v>
      </c>
      <c r="D65" s="8" t="s">
        <v>76</v>
      </c>
      <c r="E65" s="9" t="s">
        <v>4</v>
      </c>
      <c r="F65" s="10" t="s">
        <v>7</v>
      </c>
      <c r="G65" s="11" t="s">
        <v>9</v>
      </c>
      <c r="H65" s="12" t="s">
        <v>8</v>
      </c>
    </row>
    <row r="66" spans="1:8" x14ac:dyDescent="0.25">
      <c r="A66" s="5">
        <v>65</v>
      </c>
      <c r="B66" s="6" t="s">
        <v>4</v>
      </c>
      <c r="C66" s="7" t="s">
        <v>70</v>
      </c>
      <c r="D66" s="8" t="s">
        <v>77</v>
      </c>
      <c r="E66" s="9" t="s">
        <v>4</v>
      </c>
      <c r="F66" s="10" t="s">
        <v>7</v>
      </c>
      <c r="G66" s="11" t="s">
        <v>9</v>
      </c>
      <c r="H66" s="12" t="s">
        <v>8</v>
      </c>
    </row>
    <row r="67" spans="1:8" x14ac:dyDescent="0.25">
      <c r="A67" s="5">
        <v>66</v>
      </c>
      <c r="B67" s="6" t="s">
        <v>9</v>
      </c>
      <c r="C67" s="7" t="s">
        <v>70</v>
      </c>
      <c r="D67" s="8" t="s">
        <v>78</v>
      </c>
      <c r="E67" s="9" t="s">
        <v>4</v>
      </c>
      <c r="F67" s="10" t="s">
        <v>7</v>
      </c>
      <c r="G67" s="11" t="s">
        <v>8</v>
      </c>
      <c r="H67" s="12" t="s">
        <v>9</v>
      </c>
    </row>
    <row r="68" spans="1:8" x14ac:dyDescent="0.25">
      <c r="A68" s="5">
        <v>67</v>
      </c>
      <c r="B68" s="6" t="s">
        <v>9</v>
      </c>
      <c r="C68" s="7" t="s">
        <v>70</v>
      </c>
      <c r="D68" s="8" t="s">
        <v>79</v>
      </c>
      <c r="E68" s="9" t="s">
        <v>4</v>
      </c>
      <c r="F68" s="10" t="s">
        <v>7</v>
      </c>
      <c r="G68" s="11" t="s">
        <v>8</v>
      </c>
      <c r="H68" s="12" t="s">
        <v>9</v>
      </c>
    </row>
    <row r="69" spans="1:8" x14ac:dyDescent="0.25">
      <c r="A69" s="5">
        <v>68</v>
      </c>
      <c r="B69" s="6" t="s">
        <v>9</v>
      </c>
      <c r="C69" s="7" t="s">
        <v>70</v>
      </c>
      <c r="D69" s="8" t="s">
        <v>80</v>
      </c>
      <c r="E69" s="9" t="s">
        <v>4</v>
      </c>
      <c r="F69" s="10" t="s">
        <v>7</v>
      </c>
      <c r="G69" s="11" t="s">
        <v>9</v>
      </c>
      <c r="H69" s="12" t="s">
        <v>8</v>
      </c>
    </row>
    <row r="70" spans="1:8" x14ac:dyDescent="0.25">
      <c r="A70" s="5">
        <v>69</v>
      </c>
      <c r="B70" s="6" t="s">
        <v>9</v>
      </c>
      <c r="C70" s="7" t="s">
        <v>70</v>
      </c>
      <c r="D70" s="8" t="s">
        <v>81</v>
      </c>
      <c r="E70" s="9" t="s">
        <v>9</v>
      </c>
      <c r="F70" s="10" t="s">
        <v>4</v>
      </c>
      <c r="G70" s="11" t="s">
        <v>7</v>
      </c>
      <c r="H70" s="12" t="s">
        <v>8</v>
      </c>
    </row>
    <row r="71" spans="1:8" x14ac:dyDescent="0.25">
      <c r="A71" s="5">
        <v>70</v>
      </c>
      <c r="B71" s="6" t="s">
        <v>9</v>
      </c>
      <c r="C71" s="7" t="s">
        <v>70</v>
      </c>
      <c r="D71" s="8" t="s">
        <v>82</v>
      </c>
      <c r="E71" s="9" t="s">
        <v>9</v>
      </c>
      <c r="F71" s="10" t="s">
        <v>4</v>
      </c>
      <c r="G71" s="11" t="s">
        <v>7</v>
      </c>
      <c r="H71" s="12" t="s">
        <v>8</v>
      </c>
    </row>
    <row r="72" spans="1:8" x14ac:dyDescent="0.25">
      <c r="A72" s="5">
        <v>71</v>
      </c>
      <c r="B72" s="6" t="s">
        <v>7</v>
      </c>
      <c r="C72" s="7" t="s">
        <v>70</v>
      </c>
      <c r="D72" s="8" t="s">
        <v>83</v>
      </c>
      <c r="E72" s="9" t="s">
        <v>9</v>
      </c>
      <c r="F72" s="10" t="s">
        <v>4</v>
      </c>
      <c r="G72" s="11" t="s">
        <v>7</v>
      </c>
      <c r="H72" s="12" t="s">
        <v>8</v>
      </c>
    </row>
    <row r="73" spans="1:8" x14ac:dyDescent="0.25">
      <c r="A73" s="5">
        <v>72</v>
      </c>
      <c r="B73" s="6" t="s">
        <v>7</v>
      </c>
      <c r="C73" s="7" t="s">
        <v>70</v>
      </c>
      <c r="D73" s="8" t="s">
        <v>84</v>
      </c>
      <c r="E73" s="9" t="s">
        <v>9</v>
      </c>
      <c r="F73" s="10" t="s">
        <v>4</v>
      </c>
      <c r="G73" s="11" t="s">
        <v>7</v>
      </c>
      <c r="H73" s="12" t="s">
        <v>8</v>
      </c>
    </row>
    <row r="74" spans="1:8" x14ac:dyDescent="0.25">
      <c r="A74" s="5">
        <v>73</v>
      </c>
      <c r="B74" s="6" t="s">
        <v>7</v>
      </c>
      <c r="C74" s="7" t="s">
        <v>70</v>
      </c>
      <c r="D74" s="8" t="s">
        <v>85</v>
      </c>
      <c r="E74" s="9" t="s">
        <v>9</v>
      </c>
      <c r="F74" s="10" t="s">
        <v>4</v>
      </c>
      <c r="G74" s="11" t="s">
        <v>7</v>
      </c>
      <c r="H74" s="12" t="s">
        <v>8</v>
      </c>
    </row>
    <row r="75" spans="1:8" x14ac:dyDescent="0.25">
      <c r="A75" s="5">
        <v>74</v>
      </c>
      <c r="B75" s="6" t="s">
        <v>7</v>
      </c>
      <c r="C75" s="7" t="s">
        <v>70</v>
      </c>
      <c r="D75" s="8" t="s">
        <v>86</v>
      </c>
      <c r="E75" s="9" t="s">
        <v>7</v>
      </c>
      <c r="F75" s="10" t="s">
        <v>4</v>
      </c>
      <c r="G75" s="11" t="s">
        <v>8</v>
      </c>
      <c r="H75" s="12" t="s">
        <v>9</v>
      </c>
    </row>
    <row r="76" spans="1:8" x14ac:dyDescent="0.25">
      <c r="A76" s="5">
        <v>75</v>
      </c>
      <c r="B76" s="6" t="s">
        <v>7</v>
      </c>
      <c r="C76" s="7" t="s">
        <v>70</v>
      </c>
      <c r="D76" s="8" t="s">
        <v>87</v>
      </c>
      <c r="E76" s="9" t="s">
        <v>7</v>
      </c>
      <c r="F76" s="10" t="s">
        <v>4</v>
      </c>
      <c r="G76" s="11" t="s">
        <v>8</v>
      </c>
      <c r="H76" s="12" t="s">
        <v>9</v>
      </c>
    </row>
    <row r="77" spans="1:8" x14ac:dyDescent="0.25">
      <c r="A77" s="5">
        <v>76</v>
      </c>
      <c r="B77" s="6" t="s">
        <v>7</v>
      </c>
      <c r="C77" s="7" t="s">
        <v>70</v>
      </c>
      <c r="D77" s="8" t="s">
        <v>88</v>
      </c>
      <c r="E77" s="9" t="s">
        <v>7</v>
      </c>
      <c r="F77" s="10" t="s">
        <v>4</v>
      </c>
      <c r="G77" s="11" t="s">
        <v>8</v>
      </c>
      <c r="H77" s="12" t="s">
        <v>9</v>
      </c>
    </row>
    <row r="78" spans="1:8" x14ac:dyDescent="0.25">
      <c r="A78" s="5">
        <v>77</v>
      </c>
      <c r="B78" s="6" t="s">
        <v>9</v>
      </c>
      <c r="C78" s="7" t="s">
        <v>70</v>
      </c>
      <c r="D78" s="8" t="s">
        <v>89</v>
      </c>
      <c r="E78" s="9" t="s">
        <v>7</v>
      </c>
      <c r="F78" s="10" t="s">
        <v>4</v>
      </c>
      <c r="G78" s="11" t="s">
        <v>8</v>
      </c>
      <c r="H78" s="12" t="s">
        <v>9</v>
      </c>
    </row>
    <row r="79" spans="1:8" x14ac:dyDescent="0.25">
      <c r="A79" s="5">
        <v>78</v>
      </c>
      <c r="B79" s="6" t="s">
        <v>7</v>
      </c>
      <c r="C79" s="7" t="s">
        <v>70</v>
      </c>
      <c r="D79" s="8" t="s">
        <v>90</v>
      </c>
      <c r="E79" s="9" t="s">
        <v>7</v>
      </c>
      <c r="F79" s="10" t="s">
        <v>4</v>
      </c>
      <c r="G79" s="11" t="s">
        <v>9</v>
      </c>
      <c r="H79" s="12" t="s">
        <v>8</v>
      </c>
    </row>
    <row r="80" spans="1:8" x14ac:dyDescent="0.25">
      <c r="A80" s="5">
        <v>79</v>
      </c>
      <c r="B80" s="6" t="s">
        <v>7</v>
      </c>
      <c r="C80" s="7" t="s">
        <v>70</v>
      </c>
      <c r="D80" s="8" t="s">
        <v>91</v>
      </c>
      <c r="E80" s="9" t="s">
        <v>7</v>
      </c>
      <c r="F80" s="10" t="s">
        <v>4</v>
      </c>
      <c r="G80" s="11" t="s">
        <v>8</v>
      </c>
      <c r="H80" s="12" t="s">
        <v>9</v>
      </c>
    </row>
    <row r="81" spans="1:8" x14ac:dyDescent="0.25">
      <c r="A81" s="5">
        <v>80</v>
      </c>
      <c r="B81" s="6" t="s">
        <v>7</v>
      </c>
      <c r="C81" s="7" t="s">
        <v>70</v>
      </c>
      <c r="D81" s="8" t="s">
        <v>92</v>
      </c>
      <c r="E81" s="9" t="s">
        <v>7</v>
      </c>
      <c r="F81" s="10" t="s">
        <v>4</v>
      </c>
      <c r="G81" s="11" t="s">
        <v>9</v>
      </c>
      <c r="H81" s="12" t="s">
        <v>8</v>
      </c>
    </row>
    <row r="82" spans="1:8" x14ac:dyDescent="0.25">
      <c r="A82" s="5">
        <v>81</v>
      </c>
      <c r="B82" s="6" t="s">
        <v>4</v>
      </c>
      <c r="C82" s="7" t="s">
        <v>70</v>
      </c>
      <c r="D82" s="8" t="s">
        <v>93</v>
      </c>
      <c r="E82" s="21" t="s">
        <v>8</v>
      </c>
      <c r="F82" s="22" t="s">
        <v>9</v>
      </c>
      <c r="G82" s="23" t="s">
        <v>7</v>
      </c>
      <c r="H82" s="24" t="s">
        <v>4</v>
      </c>
    </row>
    <row r="83" spans="1:8" x14ac:dyDescent="0.25">
      <c r="A83" s="5">
        <v>82</v>
      </c>
      <c r="B83" s="6" t="s">
        <v>7</v>
      </c>
      <c r="C83" s="7" t="s">
        <v>70</v>
      </c>
      <c r="D83" s="8" t="s">
        <v>94</v>
      </c>
      <c r="E83" s="17" t="s">
        <v>7</v>
      </c>
      <c r="F83" s="18" t="s">
        <v>4</v>
      </c>
      <c r="G83" s="19" t="s">
        <v>8</v>
      </c>
      <c r="H83" s="20" t="s">
        <v>9</v>
      </c>
    </row>
    <row r="84" spans="1:8" x14ac:dyDescent="0.25">
      <c r="A84" s="5">
        <v>83</v>
      </c>
      <c r="B84" s="6" t="s">
        <v>7</v>
      </c>
      <c r="C84" s="7" t="s">
        <v>70</v>
      </c>
      <c r="D84" s="8" t="s">
        <v>95</v>
      </c>
      <c r="E84" s="25" t="s">
        <v>7</v>
      </c>
      <c r="F84" s="26" t="s">
        <v>4</v>
      </c>
      <c r="G84" s="27" t="s">
        <v>8</v>
      </c>
      <c r="H84" s="28" t="s">
        <v>9</v>
      </c>
    </row>
    <row r="85" spans="1:8" x14ac:dyDescent="0.25">
      <c r="A85" s="5">
        <v>84</v>
      </c>
      <c r="B85" s="6" t="s">
        <v>4</v>
      </c>
      <c r="C85" s="7" t="s">
        <v>70</v>
      </c>
      <c r="D85" s="8" t="s">
        <v>96</v>
      </c>
      <c r="E85" s="21" t="s">
        <v>4</v>
      </c>
      <c r="F85" s="22" t="s">
        <v>7</v>
      </c>
      <c r="G85" s="29" t="s">
        <v>8</v>
      </c>
      <c r="H85" s="24" t="s">
        <v>9</v>
      </c>
    </row>
    <row r="86" spans="1:8" x14ac:dyDescent="0.25">
      <c r="A86" s="5">
        <v>85</v>
      </c>
      <c r="B86" s="6" t="s">
        <v>4</v>
      </c>
      <c r="C86" s="7" t="s">
        <v>70</v>
      </c>
      <c r="D86" s="8" t="s">
        <v>97</v>
      </c>
      <c r="E86" s="25" t="s">
        <v>4</v>
      </c>
      <c r="F86" s="26" t="s">
        <v>7</v>
      </c>
      <c r="G86" s="27" t="s">
        <v>9</v>
      </c>
      <c r="H86" s="28" t="s">
        <v>8</v>
      </c>
    </row>
    <row r="87" spans="1:8" x14ac:dyDescent="0.25">
      <c r="A87" s="5">
        <v>86</v>
      </c>
      <c r="B87" s="6" t="s">
        <v>8</v>
      </c>
      <c r="C87" s="7" t="s">
        <v>70</v>
      </c>
      <c r="D87" s="8" t="s">
        <v>98</v>
      </c>
      <c r="E87" s="25" t="s">
        <v>7</v>
      </c>
      <c r="F87" s="26" t="s">
        <v>4</v>
      </c>
      <c r="G87" s="27" t="s">
        <v>9</v>
      </c>
      <c r="H87" s="28" t="s">
        <v>8</v>
      </c>
    </row>
    <row r="88" spans="1:8" x14ac:dyDescent="0.25">
      <c r="A88" s="5">
        <v>87</v>
      </c>
      <c r="B88" s="6" t="s">
        <v>8</v>
      </c>
      <c r="C88" s="7" t="s">
        <v>70</v>
      </c>
      <c r="D88" s="8" t="s">
        <v>99</v>
      </c>
      <c r="E88" s="17" t="s">
        <v>8</v>
      </c>
      <c r="F88" s="18" t="s">
        <v>4</v>
      </c>
      <c r="G88" s="19" t="s">
        <v>7</v>
      </c>
      <c r="H88" s="20" t="s">
        <v>9</v>
      </c>
    </row>
    <row r="89" spans="1:8" x14ac:dyDescent="0.25">
      <c r="A89" s="5">
        <v>88</v>
      </c>
      <c r="B89" s="6" t="s">
        <v>8</v>
      </c>
      <c r="C89" s="7" t="s">
        <v>70</v>
      </c>
      <c r="D89" s="8" t="s">
        <v>100</v>
      </c>
      <c r="E89" s="25" t="s">
        <v>7</v>
      </c>
      <c r="F89" s="26" t="s">
        <v>4</v>
      </c>
      <c r="G89" s="27" t="s">
        <v>8</v>
      </c>
      <c r="H89" s="28" t="s">
        <v>9</v>
      </c>
    </row>
    <row r="90" spans="1:8" x14ac:dyDescent="0.25">
      <c r="A90" s="5">
        <v>89</v>
      </c>
      <c r="B90" s="6" t="s">
        <v>8</v>
      </c>
      <c r="C90" s="7" t="s">
        <v>70</v>
      </c>
      <c r="D90" s="8" t="s">
        <v>101</v>
      </c>
      <c r="E90" s="25" t="s">
        <v>7</v>
      </c>
      <c r="F90" s="26" t="s">
        <v>4</v>
      </c>
      <c r="G90" s="27" t="s">
        <v>8</v>
      </c>
      <c r="H90" s="28" t="s">
        <v>9</v>
      </c>
    </row>
    <row r="91" spans="1:8" x14ac:dyDescent="0.25">
      <c r="A91" s="5">
        <v>90</v>
      </c>
      <c r="B91" s="6" t="s">
        <v>9</v>
      </c>
      <c r="C91" s="7" t="s">
        <v>102</v>
      </c>
      <c r="D91" s="8" t="s">
        <v>103</v>
      </c>
      <c r="E91" s="21" t="s">
        <v>9</v>
      </c>
      <c r="F91" s="22" t="s">
        <v>4</v>
      </c>
      <c r="G91" s="29" t="s">
        <v>7</v>
      </c>
      <c r="H91" s="24" t="s">
        <v>8</v>
      </c>
    </row>
    <row r="92" spans="1:8" x14ac:dyDescent="0.25">
      <c r="A92" s="5">
        <v>91</v>
      </c>
      <c r="B92" s="6" t="s">
        <v>4</v>
      </c>
      <c r="C92" s="7" t="s">
        <v>104</v>
      </c>
      <c r="D92" s="8" t="s">
        <v>105</v>
      </c>
      <c r="E92" s="21" t="s">
        <v>4</v>
      </c>
      <c r="F92" s="22" t="s">
        <v>7</v>
      </c>
      <c r="G92" s="29" t="s">
        <v>8</v>
      </c>
      <c r="H92" s="24" t="s">
        <v>9</v>
      </c>
    </row>
    <row r="93" spans="1:8" x14ac:dyDescent="0.25">
      <c r="A93" s="5">
        <v>92</v>
      </c>
      <c r="B93" s="6" t="s">
        <v>4</v>
      </c>
      <c r="C93" s="7" t="s">
        <v>106</v>
      </c>
      <c r="D93" s="8" t="s">
        <v>107</v>
      </c>
      <c r="E93" s="21" t="s">
        <v>4</v>
      </c>
      <c r="F93" s="22" t="s">
        <v>9</v>
      </c>
      <c r="G93" s="29" t="s">
        <v>7</v>
      </c>
      <c r="H93" s="24" t="s">
        <v>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outlinePr summaryBelow="0" summaryRight="0"/>
  </sheetPr>
  <dimension ref="A1:AB43"/>
  <sheetViews>
    <sheetView zoomScale="50" zoomScaleNormal="50" workbookViewId="0"/>
  </sheetViews>
  <sheetFormatPr baseColWidth="10" defaultColWidth="12.6640625" defaultRowHeight="15.75" customHeight="1" x14ac:dyDescent="0.25"/>
  <cols>
    <col min="1" max="1" width="2.77734375" customWidth="1"/>
    <col min="2" max="2" width="6.6640625" customWidth="1"/>
    <col min="3" max="3" width="6.33203125" customWidth="1"/>
    <col min="4" max="4" width="7.109375" customWidth="1"/>
    <col min="5" max="5" width="5.33203125" customWidth="1"/>
    <col min="6" max="28" width="13.6640625" customWidth="1"/>
  </cols>
  <sheetData>
    <row r="1" spans="1:28" ht="18" x14ac:dyDescent="0.25">
      <c r="A1" s="131" t="s">
        <v>4673</v>
      </c>
      <c r="B1" s="132"/>
      <c r="C1" s="133"/>
      <c r="D1" s="134"/>
      <c r="E1" s="135"/>
      <c r="F1" s="136" t="s">
        <v>4066</v>
      </c>
      <c r="G1" s="136" t="s">
        <v>4088</v>
      </c>
      <c r="H1" s="136" t="s">
        <v>4104</v>
      </c>
      <c r="I1" s="136" t="s">
        <v>4120</v>
      </c>
      <c r="J1" s="136" t="s">
        <v>4138</v>
      </c>
      <c r="K1" s="136" t="s">
        <v>4168</v>
      </c>
      <c r="L1" s="136" t="s">
        <v>4155</v>
      </c>
      <c r="M1" s="136" t="s">
        <v>4198</v>
      </c>
      <c r="N1" s="136" t="s">
        <v>4184</v>
      </c>
      <c r="O1" s="136" t="s">
        <v>4212</v>
      </c>
      <c r="P1" s="136" t="s">
        <v>4255</v>
      </c>
      <c r="Q1" s="136" t="s">
        <v>4241</v>
      </c>
      <c r="R1" s="136" t="s">
        <v>4321</v>
      </c>
      <c r="S1" s="136" t="s">
        <v>4269</v>
      </c>
      <c r="T1" s="136" t="s">
        <v>4101</v>
      </c>
      <c r="U1" s="137" t="s">
        <v>4227</v>
      </c>
      <c r="V1" s="138"/>
      <c r="W1" s="138"/>
      <c r="X1" s="138"/>
      <c r="Y1" s="138"/>
      <c r="Z1" s="138"/>
      <c r="AA1" s="138"/>
      <c r="AB1" s="138"/>
    </row>
    <row r="2" spans="1:28" ht="25.5" customHeight="1" x14ac:dyDescent="0.25">
      <c r="A2" s="194"/>
      <c r="B2" s="196" t="s">
        <v>4674</v>
      </c>
      <c r="C2" s="139"/>
      <c r="D2" s="140"/>
      <c r="E2" s="141"/>
      <c r="F2" s="142" t="s">
        <v>4</v>
      </c>
      <c r="G2" s="142" t="s">
        <v>4</v>
      </c>
      <c r="H2" s="143" t="s">
        <v>4</v>
      </c>
      <c r="I2" s="142" t="s">
        <v>4</v>
      </c>
      <c r="J2" s="142" t="s">
        <v>4</v>
      </c>
      <c r="K2" s="144" t="s">
        <v>7</v>
      </c>
      <c r="L2" s="144" t="s">
        <v>7</v>
      </c>
      <c r="M2" s="145" t="s">
        <v>8</v>
      </c>
      <c r="N2" s="146" t="s">
        <v>8</v>
      </c>
      <c r="O2" s="146" t="s">
        <v>8</v>
      </c>
      <c r="P2" s="146" t="s">
        <v>8</v>
      </c>
      <c r="Q2" s="146" t="s">
        <v>8</v>
      </c>
      <c r="R2" s="146" t="s">
        <v>8</v>
      </c>
      <c r="S2" s="146" t="s">
        <v>8</v>
      </c>
      <c r="T2" s="147" t="s">
        <v>9</v>
      </c>
      <c r="U2" s="147" t="s">
        <v>9</v>
      </c>
      <c r="V2" s="148"/>
      <c r="W2" s="148"/>
      <c r="X2" s="148"/>
      <c r="Y2" s="148"/>
      <c r="Z2" s="148"/>
      <c r="AA2" s="148"/>
      <c r="AB2" s="148"/>
    </row>
    <row r="3" spans="1:28" ht="61.5" customHeight="1" x14ac:dyDescent="0.25">
      <c r="A3" s="195"/>
      <c r="B3" s="197"/>
      <c r="C3" s="149"/>
      <c r="D3" s="140" t="s">
        <v>4675</v>
      </c>
      <c r="E3" s="150"/>
      <c r="F3" s="151" t="s">
        <v>77</v>
      </c>
      <c r="G3" s="151" t="s">
        <v>105</v>
      </c>
      <c r="H3" s="151" t="s">
        <v>23</v>
      </c>
      <c r="I3" s="151" t="s">
        <v>71</v>
      </c>
      <c r="J3" s="151" t="s">
        <v>97</v>
      </c>
      <c r="K3" s="151" t="s">
        <v>95</v>
      </c>
      <c r="L3" s="151" t="s">
        <v>90</v>
      </c>
      <c r="M3" s="151" t="s">
        <v>68</v>
      </c>
      <c r="N3" s="151" t="s">
        <v>69</v>
      </c>
      <c r="O3" s="151" t="s">
        <v>100</v>
      </c>
      <c r="P3" s="151" t="s">
        <v>101</v>
      </c>
      <c r="Q3" s="152" t="s">
        <v>67</v>
      </c>
      <c r="R3" s="151" t="s">
        <v>99</v>
      </c>
      <c r="S3" s="151" t="s">
        <v>98</v>
      </c>
      <c r="T3" s="151" t="s">
        <v>35</v>
      </c>
      <c r="U3" s="151" t="s">
        <v>103</v>
      </c>
      <c r="V3" s="153"/>
      <c r="W3" s="153"/>
      <c r="X3" s="153"/>
      <c r="Y3" s="153"/>
      <c r="Z3" s="153"/>
      <c r="AA3" s="153"/>
      <c r="AB3" s="153"/>
    </row>
    <row r="4" spans="1:28" ht="55.5" customHeight="1" x14ac:dyDescent="0.25">
      <c r="A4" s="154"/>
      <c r="B4" s="155"/>
      <c r="C4" s="156" t="s">
        <v>4676</v>
      </c>
      <c r="D4" s="157"/>
      <c r="E4" s="150"/>
      <c r="F4" s="158"/>
      <c r="G4" s="158"/>
      <c r="H4" s="158"/>
      <c r="I4" s="158"/>
      <c r="J4" s="158"/>
      <c r="K4" s="158"/>
      <c r="L4" s="158"/>
      <c r="M4" s="158"/>
      <c r="N4" s="158"/>
      <c r="O4" s="158"/>
      <c r="P4" s="158"/>
      <c r="Q4" s="159"/>
      <c r="R4" s="158"/>
      <c r="S4" s="158"/>
      <c r="T4" s="158"/>
      <c r="U4" s="158"/>
      <c r="V4" s="153"/>
      <c r="W4" s="153"/>
      <c r="X4" s="153"/>
      <c r="Y4" s="153"/>
      <c r="Z4" s="153"/>
      <c r="AA4" s="153"/>
      <c r="AB4" s="153"/>
    </row>
    <row r="5" spans="1:28" ht="31.5" customHeight="1" x14ac:dyDescent="0.25">
      <c r="A5" s="160"/>
      <c r="B5" s="161"/>
      <c r="C5" s="162"/>
      <c r="D5" s="163"/>
      <c r="E5" s="163"/>
      <c r="F5" s="164"/>
      <c r="G5" s="164"/>
      <c r="H5" s="164"/>
      <c r="I5" s="164"/>
      <c r="J5" s="164"/>
      <c r="K5" s="164"/>
      <c r="L5" s="164"/>
      <c r="M5" s="164"/>
      <c r="N5" s="164"/>
      <c r="O5" s="164"/>
      <c r="P5" s="164"/>
      <c r="Q5" s="164"/>
      <c r="R5" s="164"/>
      <c r="S5" s="164"/>
      <c r="T5" s="163"/>
      <c r="U5" s="165"/>
      <c r="V5" s="163"/>
      <c r="W5" s="163"/>
      <c r="X5" s="163"/>
      <c r="Y5" s="163"/>
      <c r="Z5" s="163"/>
      <c r="AA5" s="163"/>
      <c r="AB5" s="163"/>
    </row>
    <row r="6" spans="1:28" ht="52.5" customHeight="1" x14ac:dyDescent="0.25">
      <c r="A6" s="166" t="s">
        <v>4066</v>
      </c>
      <c r="B6" s="167" t="s">
        <v>4</v>
      </c>
      <c r="C6" s="168">
        <v>4</v>
      </c>
      <c r="D6" s="169"/>
      <c r="E6" s="163"/>
      <c r="F6" s="170">
        <v>0.8</v>
      </c>
      <c r="G6" s="170">
        <v>0.1</v>
      </c>
      <c r="H6" s="170">
        <v>0.1</v>
      </c>
      <c r="I6" s="170">
        <v>0.9</v>
      </c>
      <c r="J6" s="170">
        <v>0.3</v>
      </c>
      <c r="K6" s="170">
        <v>0.4</v>
      </c>
      <c r="L6" s="170">
        <v>0.2</v>
      </c>
      <c r="M6" s="170">
        <v>0</v>
      </c>
      <c r="N6" s="170">
        <v>0.2</v>
      </c>
      <c r="O6" s="170">
        <v>0.6</v>
      </c>
      <c r="P6" s="170">
        <v>0.4</v>
      </c>
      <c r="Q6" s="170">
        <v>0.5</v>
      </c>
      <c r="R6" s="170">
        <v>0</v>
      </c>
      <c r="S6" s="170">
        <v>0.2</v>
      </c>
      <c r="T6" s="170">
        <v>0.2</v>
      </c>
      <c r="U6" s="170">
        <v>0</v>
      </c>
      <c r="V6" s="171"/>
      <c r="W6" s="172"/>
      <c r="X6" s="172" t="s">
        <v>4</v>
      </c>
      <c r="Y6" s="172" t="s">
        <v>7</v>
      </c>
      <c r="Z6" s="172" t="s">
        <v>8</v>
      </c>
      <c r="AA6" s="172" t="s">
        <v>9</v>
      </c>
      <c r="AB6" s="171"/>
    </row>
    <row r="7" spans="1:28" ht="52.5" customHeight="1" x14ac:dyDescent="0.25">
      <c r="A7" s="173" t="s">
        <v>4088</v>
      </c>
      <c r="B7" s="174" t="s">
        <v>4</v>
      </c>
      <c r="C7" s="168">
        <v>7</v>
      </c>
      <c r="D7" s="169"/>
      <c r="E7" s="163"/>
      <c r="F7" s="170">
        <v>0.3</v>
      </c>
      <c r="G7" s="170">
        <v>0.9</v>
      </c>
      <c r="H7" s="170">
        <v>0</v>
      </c>
      <c r="I7" s="170">
        <v>0.4</v>
      </c>
      <c r="J7" s="170">
        <v>0.3</v>
      </c>
      <c r="K7" s="170">
        <v>0.2</v>
      </c>
      <c r="L7" s="170">
        <v>0.1</v>
      </c>
      <c r="M7" s="170">
        <v>0</v>
      </c>
      <c r="N7" s="170">
        <v>0.1</v>
      </c>
      <c r="O7" s="170">
        <v>0.1</v>
      </c>
      <c r="P7" s="170">
        <v>0</v>
      </c>
      <c r="Q7" s="170">
        <v>0.2</v>
      </c>
      <c r="R7" s="170">
        <v>0</v>
      </c>
      <c r="S7" s="170">
        <v>0.1</v>
      </c>
      <c r="T7" s="170">
        <v>0</v>
      </c>
      <c r="U7" s="170">
        <v>0.4</v>
      </c>
      <c r="V7" s="171"/>
      <c r="W7" s="172" t="s">
        <v>4</v>
      </c>
      <c r="X7" s="175">
        <f>AVERAGE(F6:J16)</f>
        <v>0.46000000000000008</v>
      </c>
      <c r="Y7" s="175">
        <f>AVERAGE(K6:L16)</f>
        <v>0.4272727272727273</v>
      </c>
      <c r="Z7" s="175">
        <f>AVERAGE(M6:S16)</f>
        <v>0.29610389610389615</v>
      </c>
      <c r="AA7" s="175">
        <f>AVERAGE(T6:U16)</f>
        <v>0.13181818181818186</v>
      </c>
      <c r="AB7" s="171"/>
    </row>
    <row r="8" spans="1:28" ht="52.5" customHeight="1" x14ac:dyDescent="0.25">
      <c r="A8" s="173" t="s">
        <v>4104</v>
      </c>
      <c r="B8" s="174" t="s">
        <v>4</v>
      </c>
      <c r="C8" s="168">
        <v>13</v>
      </c>
      <c r="D8" s="169"/>
      <c r="E8" s="163"/>
      <c r="F8" s="170">
        <v>0.7</v>
      </c>
      <c r="G8" s="170">
        <v>0</v>
      </c>
      <c r="H8" s="170">
        <v>0.1</v>
      </c>
      <c r="I8" s="170">
        <v>0.8</v>
      </c>
      <c r="J8" s="170">
        <v>0.6</v>
      </c>
      <c r="K8" s="170">
        <v>0.4</v>
      </c>
      <c r="L8" s="170">
        <v>0.3</v>
      </c>
      <c r="M8" s="170">
        <v>0.5</v>
      </c>
      <c r="N8" s="170">
        <v>0.6</v>
      </c>
      <c r="O8" s="170">
        <v>0.7</v>
      </c>
      <c r="P8" s="170">
        <v>0.6</v>
      </c>
      <c r="Q8" s="170">
        <v>0.7</v>
      </c>
      <c r="R8" s="170">
        <v>0</v>
      </c>
      <c r="S8" s="170">
        <v>0.4</v>
      </c>
      <c r="T8" s="170">
        <v>0.3</v>
      </c>
      <c r="U8" s="170">
        <v>0.1</v>
      </c>
      <c r="V8" s="171"/>
      <c r="W8" s="172" t="s">
        <v>7</v>
      </c>
      <c r="X8" s="175">
        <f>AVERAGE(F17:J19)</f>
        <v>0.41333333333333333</v>
      </c>
      <c r="Y8" s="175">
        <f>AVERAGE(K17:L19)</f>
        <v>0.56666666666666676</v>
      </c>
      <c r="Z8" s="175">
        <f>AVERAGE(M17:S19)</f>
        <v>0.20476190476190478</v>
      </c>
      <c r="AA8" s="175">
        <f>AVERAGE(T17:U19)</f>
        <v>3.3333333333333333E-2</v>
      </c>
      <c r="AB8" s="171"/>
    </row>
    <row r="9" spans="1:28" ht="52.5" customHeight="1" x14ac:dyDescent="0.25">
      <c r="A9" s="173" t="s">
        <v>4120</v>
      </c>
      <c r="B9" s="174" t="s">
        <v>4</v>
      </c>
      <c r="C9" s="168">
        <v>17</v>
      </c>
      <c r="D9" s="169"/>
      <c r="E9" s="163"/>
      <c r="F9" s="170">
        <v>0.6</v>
      </c>
      <c r="G9" s="170">
        <v>0</v>
      </c>
      <c r="H9" s="170">
        <v>1</v>
      </c>
      <c r="I9" s="170">
        <v>0.8</v>
      </c>
      <c r="J9" s="170">
        <v>0.9</v>
      </c>
      <c r="K9" s="170">
        <v>0.6</v>
      </c>
      <c r="L9" s="170">
        <v>0.4</v>
      </c>
      <c r="M9" s="170">
        <v>0.2</v>
      </c>
      <c r="N9" s="170">
        <v>0.4</v>
      </c>
      <c r="O9" s="170">
        <v>0.5</v>
      </c>
      <c r="P9" s="170">
        <v>0.3</v>
      </c>
      <c r="Q9" s="170">
        <v>0.9</v>
      </c>
      <c r="R9" s="170">
        <v>0</v>
      </c>
      <c r="S9" s="170">
        <v>0.2</v>
      </c>
      <c r="T9" s="170">
        <v>0</v>
      </c>
      <c r="U9" s="170">
        <v>0.1</v>
      </c>
      <c r="V9" s="171"/>
      <c r="W9" s="172" t="s">
        <v>8</v>
      </c>
      <c r="X9" s="175">
        <f>AVERAGE(F20:J40)</f>
        <v>0.42476190476190484</v>
      </c>
      <c r="Y9" s="175">
        <f>AVERAGE(K20:L40)</f>
        <v>0.26428571428571435</v>
      </c>
      <c r="Z9" s="175">
        <f>AVERAGE(M20:S40)</f>
        <v>0.4435374149659862</v>
      </c>
      <c r="AA9" s="175">
        <f>AVERAGE(T20:U40)</f>
        <v>5.7142857142857148E-2</v>
      </c>
      <c r="AB9" s="171"/>
    </row>
    <row r="10" spans="1:28" ht="52.5" customHeight="1" x14ac:dyDescent="0.25">
      <c r="A10" s="173" t="s">
        <v>4138</v>
      </c>
      <c r="B10" s="176" t="s">
        <v>4</v>
      </c>
      <c r="C10" s="168">
        <v>19</v>
      </c>
      <c r="D10" s="169"/>
      <c r="E10" s="163"/>
      <c r="F10" s="170">
        <v>0.7</v>
      </c>
      <c r="G10" s="170">
        <v>0</v>
      </c>
      <c r="H10" s="170">
        <v>0.1</v>
      </c>
      <c r="I10" s="170">
        <v>0.8</v>
      </c>
      <c r="J10" s="170">
        <v>0.6</v>
      </c>
      <c r="K10" s="170">
        <v>0.5</v>
      </c>
      <c r="L10" s="170">
        <v>0.4</v>
      </c>
      <c r="M10" s="170">
        <v>0.3</v>
      </c>
      <c r="N10" s="170">
        <v>0.5</v>
      </c>
      <c r="O10" s="170">
        <v>0.7</v>
      </c>
      <c r="P10" s="170">
        <v>0.6</v>
      </c>
      <c r="Q10" s="170">
        <v>0.7</v>
      </c>
      <c r="R10" s="170">
        <v>0</v>
      </c>
      <c r="S10" s="170">
        <v>0.4</v>
      </c>
      <c r="T10" s="170">
        <v>0.3</v>
      </c>
      <c r="U10" s="170">
        <v>0.1</v>
      </c>
      <c r="V10" s="171"/>
      <c r="W10" s="172" t="s">
        <v>9</v>
      </c>
      <c r="X10" s="175">
        <f>AVERAGE(F41:J43)</f>
        <v>0.32</v>
      </c>
      <c r="Y10" s="175">
        <f>AVERAGE(K41:L43)</f>
        <v>0.28333333333333333</v>
      </c>
      <c r="Z10" s="175">
        <f>AVERAGE(M41:S43)</f>
        <v>4.7619047619047616E-2</v>
      </c>
      <c r="AA10" s="175">
        <f>AVERAGE(T41:U43)</f>
        <v>0.40000000000000008</v>
      </c>
      <c r="AB10" s="171"/>
    </row>
    <row r="11" spans="1:28" ht="52.5" customHeight="1" x14ac:dyDescent="0.25">
      <c r="A11" s="173" t="s">
        <v>4168</v>
      </c>
      <c r="B11" s="176" t="s">
        <v>4</v>
      </c>
      <c r="C11" s="168">
        <v>20</v>
      </c>
      <c r="D11" s="169"/>
      <c r="E11" s="163"/>
      <c r="F11" s="170">
        <v>0.4</v>
      </c>
      <c r="G11" s="170">
        <v>0.8</v>
      </c>
      <c r="H11" s="170">
        <v>0</v>
      </c>
      <c r="I11" s="170">
        <v>0.5</v>
      </c>
      <c r="J11" s="170">
        <v>0.4</v>
      </c>
      <c r="K11" s="170">
        <v>0.3</v>
      </c>
      <c r="L11" s="170">
        <v>0.2</v>
      </c>
      <c r="M11" s="170">
        <v>0</v>
      </c>
      <c r="N11" s="170">
        <v>0.1</v>
      </c>
      <c r="O11" s="170">
        <v>0.1</v>
      </c>
      <c r="P11" s="170">
        <v>0.1</v>
      </c>
      <c r="Q11" s="170">
        <v>0.2</v>
      </c>
      <c r="R11" s="170">
        <v>0</v>
      </c>
      <c r="S11" s="170">
        <v>0.1</v>
      </c>
      <c r="T11" s="170">
        <v>0</v>
      </c>
      <c r="U11" s="170">
        <v>0.4</v>
      </c>
      <c r="V11" s="171"/>
      <c r="W11" s="171"/>
      <c r="X11" s="171"/>
      <c r="Y11" s="171"/>
      <c r="Z11" s="171"/>
      <c r="AA11" s="171"/>
      <c r="AB11" s="171"/>
    </row>
    <row r="12" spans="1:28" ht="52.5" customHeight="1" x14ac:dyDescent="0.25">
      <c r="A12" s="173" t="s">
        <v>4155</v>
      </c>
      <c r="B12" s="176" t="s">
        <v>4</v>
      </c>
      <c r="C12" s="168">
        <v>24</v>
      </c>
      <c r="D12" s="169"/>
      <c r="E12" s="163"/>
      <c r="F12" s="170">
        <v>0.6</v>
      </c>
      <c r="G12" s="170">
        <v>0.2</v>
      </c>
      <c r="H12" s="170">
        <v>0.2</v>
      </c>
      <c r="I12" s="170">
        <v>0.7</v>
      </c>
      <c r="J12" s="170">
        <v>0.4</v>
      </c>
      <c r="K12" s="170">
        <v>0.5</v>
      </c>
      <c r="L12" s="170">
        <v>0.4</v>
      </c>
      <c r="M12" s="170">
        <v>0</v>
      </c>
      <c r="N12" s="170">
        <v>0.2</v>
      </c>
      <c r="O12" s="170">
        <v>0.4</v>
      </c>
      <c r="P12" s="170">
        <v>0.3</v>
      </c>
      <c r="Q12" s="170">
        <v>0.3</v>
      </c>
      <c r="R12" s="170">
        <v>0</v>
      </c>
      <c r="S12" s="170">
        <v>0.3</v>
      </c>
      <c r="T12" s="170">
        <v>0</v>
      </c>
      <c r="U12" s="170">
        <v>0.2</v>
      </c>
      <c r="V12" s="171"/>
      <c r="W12" s="171"/>
      <c r="X12" s="171"/>
      <c r="Y12" s="171"/>
      <c r="Z12" s="171"/>
      <c r="AA12" s="171"/>
      <c r="AB12" s="171"/>
    </row>
    <row r="13" spans="1:28" ht="52.5" customHeight="1" x14ac:dyDescent="0.25">
      <c r="A13" s="173" t="s">
        <v>4198</v>
      </c>
      <c r="B13" s="177" t="s">
        <v>4</v>
      </c>
      <c r="C13" s="168">
        <v>27</v>
      </c>
      <c r="D13" s="169"/>
      <c r="E13" s="163"/>
      <c r="F13" s="170">
        <v>0.7</v>
      </c>
      <c r="G13" s="170">
        <v>0.3</v>
      </c>
      <c r="H13" s="170">
        <v>0.3</v>
      </c>
      <c r="I13" s="170">
        <v>0.8</v>
      </c>
      <c r="J13" s="170">
        <v>0.5</v>
      </c>
      <c r="K13" s="170">
        <v>0.6</v>
      </c>
      <c r="L13" s="170">
        <v>0.5</v>
      </c>
      <c r="M13" s="170">
        <v>0.1</v>
      </c>
      <c r="N13" s="170">
        <v>0.4</v>
      </c>
      <c r="O13" s="170">
        <v>0.6</v>
      </c>
      <c r="P13" s="170">
        <v>0.5</v>
      </c>
      <c r="Q13" s="170">
        <v>0.4</v>
      </c>
      <c r="R13" s="170">
        <v>0</v>
      </c>
      <c r="S13" s="170">
        <v>0.6</v>
      </c>
      <c r="T13" s="170">
        <v>0</v>
      </c>
      <c r="U13" s="170">
        <v>0.3</v>
      </c>
      <c r="V13" s="171"/>
      <c r="W13" s="171"/>
      <c r="X13" s="171"/>
      <c r="Y13" s="171"/>
      <c r="Z13" s="171"/>
      <c r="AA13" s="171"/>
      <c r="AB13" s="171"/>
    </row>
    <row r="14" spans="1:28" ht="52.5" customHeight="1" x14ac:dyDescent="0.25">
      <c r="A14" s="173" t="s">
        <v>4184</v>
      </c>
      <c r="B14" s="177" t="s">
        <v>4</v>
      </c>
      <c r="C14" s="168">
        <v>30</v>
      </c>
      <c r="D14" s="169"/>
      <c r="E14" s="163"/>
      <c r="F14" s="170">
        <v>0.6</v>
      </c>
      <c r="G14" s="170">
        <v>0</v>
      </c>
      <c r="H14" s="170">
        <v>0.4</v>
      </c>
      <c r="I14" s="170">
        <v>0.7</v>
      </c>
      <c r="J14" s="170">
        <v>0.8</v>
      </c>
      <c r="K14" s="170">
        <v>0.9</v>
      </c>
      <c r="L14" s="170">
        <v>0.6</v>
      </c>
      <c r="M14" s="170">
        <v>0.2</v>
      </c>
      <c r="N14" s="170">
        <v>0.3</v>
      </c>
      <c r="O14" s="170">
        <v>0.3</v>
      </c>
      <c r="P14" s="170">
        <v>0.2</v>
      </c>
      <c r="Q14" s="170">
        <v>0.9</v>
      </c>
      <c r="R14" s="170">
        <v>0</v>
      </c>
      <c r="S14" s="170">
        <v>0.2</v>
      </c>
      <c r="T14" s="170">
        <v>0</v>
      </c>
      <c r="U14" s="170">
        <v>0.1</v>
      </c>
      <c r="V14" s="171"/>
      <c r="W14" s="171"/>
      <c r="X14" s="171"/>
      <c r="Y14" s="171"/>
      <c r="Z14" s="171"/>
      <c r="AA14" s="171"/>
      <c r="AB14" s="171"/>
    </row>
    <row r="15" spans="1:28" ht="52.5" customHeight="1" x14ac:dyDescent="0.25">
      <c r="A15" s="173" t="s">
        <v>4212</v>
      </c>
      <c r="B15" s="177" t="s">
        <v>4</v>
      </c>
      <c r="C15" s="168">
        <v>31</v>
      </c>
      <c r="D15" s="169"/>
      <c r="E15" s="163"/>
      <c r="F15" s="170">
        <v>0.5</v>
      </c>
      <c r="G15" s="170">
        <v>0</v>
      </c>
      <c r="H15" s="170">
        <v>0.2</v>
      </c>
      <c r="I15" s="170">
        <v>0.6</v>
      </c>
      <c r="J15" s="170">
        <v>0.6</v>
      </c>
      <c r="K15" s="170">
        <v>0.5</v>
      </c>
      <c r="L15" s="170">
        <v>0.3</v>
      </c>
      <c r="M15" s="170">
        <v>0.3</v>
      </c>
      <c r="N15" s="170">
        <v>0.6</v>
      </c>
      <c r="O15" s="170">
        <v>0.7</v>
      </c>
      <c r="P15" s="170">
        <v>0.6</v>
      </c>
      <c r="Q15" s="170">
        <v>0.8</v>
      </c>
      <c r="R15" s="170">
        <v>0</v>
      </c>
      <c r="S15" s="170">
        <v>0.4</v>
      </c>
      <c r="T15" s="170">
        <v>0.2</v>
      </c>
      <c r="U15" s="170">
        <v>0.1</v>
      </c>
      <c r="V15" s="171"/>
      <c r="W15" s="171"/>
      <c r="X15" s="171"/>
      <c r="Y15" s="171"/>
      <c r="Z15" s="171"/>
      <c r="AA15" s="171"/>
      <c r="AB15" s="171"/>
    </row>
    <row r="16" spans="1:28" ht="52.5" customHeight="1" x14ac:dyDescent="0.25">
      <c r="A16" s="173" t="s">
        <v>4255</v>
      </c>
      <c r="B16" s="176" t="s">
        <v>4</v>
      </c>
      <c r="C16" s="168">
        <v>36</v>
      </c>
      <c r="D16" s="169"/>
      <c r="E16" s="163"/>
      <c r="F16" s="170">
        <v>0.6</v>
      </c>
      <c r="G16" s="170">
        <v>0</v>
      </c>
      <c r="H16" s="170">
        <v>0.3</v>
      </c>
      <c r="I16" s="170">
        <v>0.7</v>
      </c>
      <c r="J16" s="170">
        <v>0.7</v>
      </c>
      <c r="K16" s="170">
        <v>0.6</v>
      </c>
      <c r="L16" s="170">
        <v>0.5</v>
      </c>
      <c r="M16" s="170">
        <v>0</v>
      </c>
      <c r="N16" s="170">
        <v>0.1</v>
      </c>
      <c r="O16" s="170">
        <v>0.2</v>
      </c>
      <c r="P16" s="170">
        <v>0.1</v>
      </c>
      <c r="Q16" s="170">
        <v>0.5</v>
      </c>
      <c r="R16" s="170">
        <v>0</v>
      </c>
      <c r="S16" s="170">
        <v>0.1</v>
      </c>
      <c r="T16" s="170">
        <v>0</v>
      </c>
      <c r="U16" s="170">
        <v>0.1</v>
      </c>
      <c r="V16" s="171"/>
      <c r="W16" s="171"/>
      <c r="X16" s="171"/>
      <c r="Y16" s="171"/>
      <c r="Z16" s="171"/>
      <c r="AA16" s="171"/>
      <c r="AB16" s="171"/>
    </row>
    <row r="17" spans="1:28" ht="52.5" customHeight="1" x14ac:dyDescent="0.25">
      <c r="A17" s="173" t="s">
        <v>4241</v>
      </c>
      <c r="B17" s="178" t="s">
        <v>7</v>
      </c>
      <c r="C17" s="168">
        <v>6</v>
      </c>
      <c r="D17" s="169"/>
      <c r="E17" s="163"/>
      <c r="F17" s="170">
        <v>0.6</v>
      </c>
      <c r="G17" s="170">
        <v>0</v>
      </c>
      <c r="H17" s="170">
        <v>0.1</v>
      </c>
      <c r="I17" s="170">
        <v>0.7</v>
      </c>
      <c r="J17" s="170">
        <v>0.5</v>
      </c>
      <c r="K17" s="170">
        <v>0.4</v>
      </c>
      <c r="L17" s="170">
        <v>0.2</v>
      </c>
      <c r="M17" s="170">
        <v>0</v>
      </c>
      <c r="N17" s="170">
        <v>0.3</v>
      </c>
      <c r="O17" s="170">
        <v>0.7</v>
      </c>
      <c r="P17" s="170">
        <v>0.8</v>
      </c>
      <c r="Q17" s="170">
        <v>0.6</v>
      </c>
      <c r="R17" s="170">
        <v>0</v>
      </c>
      <c r="S17" s="170">
        <v>0.2</v>
      </c>
      <c r="T17" s="170">
        <v>0</v>
      </c>
      <c r="U17" s="170">
        <v>0</v>
      </c>
      <c r="V17" s="171"/>
      <c r="W17" s="171"/>
      <c r="X17" s="171"/>
      <c r="Y17" s="171"/>
      <c r="Z17" s="171"/>
      <c r="AA17" s="171"/>
      <c r="AB17" s="171"/>
    </row>
    <row r="18" spans="1:28" ht="52.5" customHeight="1" x14ac:dyDescent="0.25">
      <c r="A18" s="173" t="s">
        <v>4321</v>
      </c>
      <c r="B18" s="178" t="s">
        <v>7</v>
      </c>
      <c r="C18" s="168">
        <v>14</v>
      </c>
      <c r="D18" s="169"/>
      <c r="E18" s="179"/>
      <c r="F18" s="180">
        <v>0.5</v>
      </c>
      <c r="G18" s="180">
        <v>0</v>
      </c>
      <c r="H18" s="180">
        <v>0.7</v>
      </c>
      <c r="I18" s="180">
        <v>0.6</v>
      </c>
      <c r="J18" s="180">
        <v>0.8</v>
      </c>
      <c r="K18" s="180">
        <v>0.6</v>
      </c>
      <c r="L18" s="180">
        <v>0.5</v>
      </c>
      <c r="M18" s="180">
        <v>0</v>
      </c>
      <c r="N18" s="180">
        <v>0.1</v>
      </c>
      <c r="O18" s="180">
        <v>0.2</v>
      </c>
      <c r="P18" s="180">
        <v>0.1</v>
      </c>
      <c r="Q18" s="180">
        <v>0.6</v>
      </c>
      <c r="R18" s="180">
        <v>0</v>
      </c>
      <c r="S18" s="180">
        <v>0.1</v>
      </c>
      <c r="T18" s="180">
        <v>0</v>
      </c>
      <c r="U18" s="180">
        <v>0</v>
      </c>
      <c r="V18" s="181"/>
      <c r="W18" s="181"/>
      <c r="X18" s="181"/>
      <c r="Y18" s="181"/>
      <c r="Z18" s="181"/>
      <c r="AA18" s="181"/>
      <c r="AB18" s="181"/>
    </row>
    <row r="19" spans="1:28" ht="52.5" customHeight="1" x14ac:dyDescent="0.25">
      <c r="A19" s="173" t="s">
        <v>4269</v>
      </c>
      <c r="B19" s="182" t="s">
        <v>7</v>
      </c>
      <c r="C19" s="168">
        <v>21</v>
      </c>
      <c r="D19" s="169"/>
      <c r="E19" s="163"/>
      <c r="F19" s="183">
        <v>0.4</v>
      </c>
      <c r="G19" s="183">
        <v>0</v>
      </c>
      <c r="H19" s="183">
        <v>0.2</v>
      </c>
      <c r="I19" s="183">
        <v>0.5</v>
      </c>
      <c r="J19" s="183">
        <v>0.6</v>
      </c>
      <c r="K19" s="183">
        <v>0.9</v>
      </c>
      <c r="L19" s="183">
        <v>0.8</v>
      </c>
      <c r="M19" s="183">
        <v>0</v>
      </c>
      <c r="N19" s="183">
        <v>0</v>
      </c>
      <c r="O19" s="183">
        <v>0.1</v>
      </c>
      <c r="P19" s="183">
        <v>0</v>
      </c>
      <c r="Q19" s="183">
        <v>0.5</v>
      </c>
      <c r="R19" s="183">
        <v>0</v>
      </c>
      <c r="S19" s="183">
        <v>0</v>
      </c>
      <c r="T19" s="183">
        <v>0</v>
      </c>
      <c r="U19" s="183">
        <v>0.2</v>
      </c>
      <c r="V19" s="163"/>
      <c r="W19" s="163"/>
      <c r="X19" s="163"/>
      <c r="Y19" s="163"/>
      <c r="Z19" s="163"/>
      <c r="AA19" s="163"/>
      <c r="AB19" s="163"/>
    </row>
    <row r="20" spans="1:28" ht="52.5" customHeight="1" x14ac:dyDescent="0.25">
      <c r="A20" s="173" t="s">
        <v>4101</v>
      </c>
      <c r="B20" s="184" t="s">
        <v>8</v>
      </c>
      <c r="C20" s="168">
        <v>1</v>
      </c>
      <c r="D20" s="169"/>
      <c r="E20" s="163"/>
      <c r="F20" s="170">
        <v>0.6</v>
      </c>
      <c r="G20" s="170">
        <v>0</v>
      </c>
      <c r="H20" s="170">
        <v>0.3</v>
      </c>
      <c r="I20" s="170">
        <v>0.7</v>
      </c>
      <c r="J20" s="170">
        <v>0.6</v>
      </c>
      <c r="K20" s="170">
        <v>0.2</v>
      </c>
      <c r="L20" s="170">
        <v>0.1</v>
      </c>
      <c r="M20" s="170">
        <v>0.9</v>
      </c>
      <c r="N20" s="170">
        <v>0.8</v>
      </c>
      <c r="O20" s="170">
        <v>0.5</v>
      </c>
      <c r="P20" s="170">
        <v>0.3</v>
      </c>
      <c r="Q20" s="170">
        <v>0.9</v>
      </c>
      <c r="R20" s="170">
        <v>0</v>
      </c>
      <c r="S20" s="170">
        <v>0.4</v>
      </c>
      <c r="T20" s="170">
        <v>0.3</v>
      </c>
      <c r="U20" s="170">
        <v>0</v>
      </c>
      <c r="V20" s="171"/>
      <c r="W20" s="171"/>
      <c r="X20" s="171"/>
      <c r="Y20" s="171"/>
      <c r="Z20" s="171"/>
      <c r="AA20" s="171"/>
      <c r="AB20" s="171"/>
    </row>
    <row r="21" spans="1:28" ht="52.5" customHeight="1" x14ac:dyDescent="0.25">
      <c r="A21" s="173" t="s">
        <v>4227</v>
      </c>
      <c r="B21" s="184" t="s">
        <v>8</v>
      </c>
      <c r="C21" s="168">
        <v>2</v>
      </c>
      <c r="D21" s="169"/>
      <c r="E21" s="163"/>
      <c r="F21" s="170">
        <v>0.7</v>
      </c>
      <c r="G21" s="170">
        <v>0</v>
      </c>
      <c r="H21" s="170">
        <v>0.3</v>
      </c>
      <c r="I21" s="170">
        <v>0.8</v>
      </c>
      <c r="J21" s="170">
        <v>0.7</v>
      </c>
      <c r="K21" s="170">
        <v>0.2</v>
      </c>
      <c r="L21" s="170">
        <v>0.1</v>
      </c>
      <c r="M21" s="170">
        <v>0.8</v>
      </c>
      <c r="N21" s="170">
        <v>0.8</v>
      </c>
      <c r="O21" s="170">
        <v>0.6</v>
      </c>
      <c r="P21" s="170">
        <v>0.4</v>
      </c>
      <c r="Q21" s="170">
        <v>0.9</v>
      </c>
      <c r="R21" s="170">
        <v>0</v>
      </c>
      <c r="S21" s="170">
        <v>0.5</v>
      </c>
      <c r="T21" s="170">
        <v>0.4</v>
      </c>
      <c r="U21" s="170">
        <v>0</v>
      </c>
      <c r="V21" s="171"/>
      <c r="W21" s="171"/>
      <c r="X21" s="171"/>
      <c r="Y21" s="171"/>
      <c r="Z21" s="171"/>
      <c r="AA21" s="171"/>
      <c r="AB21" s="171"/>
    </row>
    <row r="22" spans="1:28" ht="52.5" customHeight="1" x14ac:dyDescent="0.25">
      <c r="A22" s="173" t="s">
        <v>4307</v>
      </c>
      <c r="B22" s="184" t="s">
        <v>8</v>
      </c>
      <c r="C22" s="168">
        <v>3</v>
      </c>
      <c r="D22" s="169"/>
      <c r="E22" s="179"/>
      <c r="F22" s="180">
        <v>0.6</v>
      </c>
      <c r="G22" s="180">
        <v>0</v>
      </c>
      <c r="H22" s="180">
        <v>0.4</v>
      </c>
      <c r="I22" s="180">
        <v>0.7</v>
      </c>
      <c r="J22" s="180">
        <v>0.8</v>
      </c>
      <c r="K22" s="180">
        <v>0.3</v>
      </c>
      <c r="L22" s="180">
        <v>0.2</v>
      </c>
      <c r="M22" s="180">
        <v>0.7</v>
      </c>
      <c r="N22" s="180">
        <v>0.8</v>
      </c>
      <c r="O22" s="180">
        <v>0.5</v>
      </c>
      <c r="P22" s="180">
        <v>0.4</v>
      </c>
      <c r="Q22" s="180">
        <v>0.9</v>
      </c>
      <c r="R22" s="180">
        <v>0</v>
      </c>
      <c r="S22" s="180">
        <v>0.5</v>
      </c>
      <c r="T22" s="180">
        <v>0.2</v>
      </c>
      <c r="U22" s="180">
        <v>0.1</v>
      </c>
      <c r="V22" s="181"/>
      <c r="W22" s="181"/>
      <c r="X22" s="181"/>
      <c r="Y22" s="181"/>
      <c r="Z22" s="181"/>
      <c r="AA22" s="181"/>
      <c r="AB22" s="181"/>
    </row>
    <row r="23" spans="1:28" ht="52.5" customHeight="1" x14ac:dyDescent="0.25">
      <c r="A23" s="173" t="s">
        <v>4295</v>
      </c>
      <c r="B23" s="184" t="s">
        <v>8</v>
      </c>
      <c r="C23" s="168">
        <v>5</v>
      </c>
      <c r="D23" s="169"/>
      <c r="E23" s="163"/>
      <c r="F23" s="170">
        <v>0.6</v>
      </c>
      <c r="G23" s="170">
        <v>0</v>
      </c>
      <c r="H23" s="170">
        <v>0.1</v>
      </c>
      <c r="I23" s="170">
        <v>0.7</v>
      </c>
      <c r="J23" s="170">
        <v>0.5</v>
      </c>
      <c r="K23" s="170">
        <v>0.3</v>
      </c>
      <c r="L23" s="170">
        <v>0.2</v>
      </c>
      <c r="M23" s="170">
        <v>0</v>
      </c>
      <c r="N23" s="170">
        <v>0.3</v>
      </c>
      <c r="O23" s="170">
        <v>0.8</v>
      </c>
      <c r="P23" s="170">
        <v>0.8</v>
      </c>
      <c r="Q23" s="170">
        <v>0.6</v>
      </c>
      <c r="R23" s="170">
        <v>0</v>
      </c>
      <c r="S23" s="170">
        <v>0.2</v>
      </c>
      <c r="T23" s="170">
        <v>0</v>
      </c>
      <c r="U23" s="170">
        <v>0</v>
      </c>
      <c r="V23" s="171"/>
      <c r="W23" s="171"/>
      <c r="X23" s="171"/>
      <c r="Y23" s="171"/>
      <c r="Z23" s="171"/>
      <c r="AA23" s="171"/>
      <c r="AB23" s="171"/>
    </row>
    <row r="24" spans="1:28" ht="52.5" customHeight="1" x14ac:dyDescent="0.25">
      <c r="A24" s="173" t="s">
        <v>4335</v>
      </c>
      <c r="B24" s="184" t="s">
        <v>8</v>
      </c>
      <c r="C24" s="168">
        <v>8</v>
      </c>
      <c r="D24" s="169"/>
      <c r="E24" s="163"/>
      <c r="F24" s="170">
        <v>0.7</v>
      </c>
      <c r="G24" s="170">
        <v>0</v>
      </c>
      <c r="H24" s="170">
        <v>0.2</v>
      </c>
      <c r="I24" s="170">
        <v>0.8</v>
      </c>
      <c r="J24" s="170">
        <v>0.7</v>
      </c>
      <c r="K24" s="170">
        <v>0.4</v>
      </c>
      <c r="L24" s="170">
        <v>0.3</v>
      </c>
      <c r="M24" s="170">
        <v>0.6</v>
      </c>
      <c r="N24" s="170">
        <v>0.6</v>
      </c>
      <c r="O24" s="170">
        <v>0.6</v>
      </c>
      <c r="P24" s="170">
        <v>0.5</v>
      </c>
      <c r="Q24" s="170">
        <v>0.8</v>
      </c>
      <c r="R24" s="170">
        <v>0</v>
      </c>
      <c r="S24" s="170">
        <v>0.4</v>
      </c>
      <c r="T24" s="170">
        <v>0.1</v>
      </c>
      <c r="U24" s="170">
        <v>0.1</v>
      </c>
      <c r="V24" s="171"/>
      <c r="W24" s="171"/>
      <c r="X24" s="171"/>
      <c r="Y24" s="171"/>
      <c r="Z24" s="171"/>
      <c r="AA24" s="171"/>
      <c r="AB24" s="171"/>
    </row>
    <row r="25" spans="1:28" ht="52.5" customHeight="1" x14ac:dyDescent="0.25">
      <c r="A25" s="173" t="s">
        <v>4349</v>
      </c>
      <c r="B25" s="184" t="s">
        <v>8</v>
      </c>
      <c r="C25" s="168">
        <v>9</v>
      </c>
      <c r="D25" s="169"/>
      <c r="E25" s="163"/>
      <c r="F25" s="170">
        <v>0.6</v>
      </c>
      <c r="G25" s="170">
        <v>0</v>
      </c>
      <c r="H25" s="170">
        <v>0.2</v>
      </c>
      <c r="I25" s="170">
        <v>0.7</v>
      </c>
      <c r="J25" s="170">
        <v>0.7</v>
      </c>
      <c r="K25" s="170">
        <v>0.3</v>
      </c>
      <c r="L25" s="170">
        <v>0.2</v>
      </c>
      <c r="M25" s="170">
        <v>0.2</v>
      </c>
      <c r="N25" s="170">
        <v>0.3</v>
      </c>
      <c r="O25" s="170">
        <v>0.4</v>
      </c>
      <c r="P25" s="170">
        <v>0.6</v>
      </c>
      <c r="Q25" s="170">
        <v>0.7</v>
      </c>
      <c r="R25" s="170">
        <v>0</v>
      </c>
      <c r="S25" s="170">
        <v>0.3</v>
      </c>
      <c r="T25" s="170">
        <v>0.4</v>
      </c>
      <c r="U25" s="170">
        <v>0.1</v>
      </c>
      <c r="V25" s="171"/>
      <c r="W25" s="171"/>
      <c r="X25" s="171"/>
      <c r="Y25" s="171"/>
      <c r="Z25" s="171"/>
      <c r="AA25" s="171"/>
      <c r="AB25" s="171"/>
    </row>
    <row r="26" spans="1:28" ht="52.5" customHeight="1" x14ac:dyDescent="0.25">
      <c r="A26" s="173" t="s">
        <v>4391</v>
      </c>
      <c r="B26" s="185" t="s">
        <v>8</v>
      </c>
      <c r="C26" s="168">
        <v>10</v>
      </c>
      <c r="D26" s="169"/>
      <c r="E26" s="163"/>
      <c r="F26" s="170">
        <v>0.6</v>
      </c>
      <c r="G26" s="170">
        <v>0</v>
      </c>
      <c r="H26" s="170">
        <v>0.1</v>
      </c>
      <c r="I26" s="170">
        <v>0.7</v>
      </c>
      <c r="J26" s="170">
        <v>0.5</v>
      </c>
      <c r="K26" s="170">
        <v>0.3</v>
      </c>
      <c r="L26" s="170">
        <v>0.2</v>
      </c>
      <c r="M26" s="170">
        <v>0</v>
      </c>
      <c r="N26" s="170">
        <v>0.3</v>
      </c>
      <c r="O26" s="170">
        <v>0.8</v>
      </c>
      <c r="P26" s="170">
        <v>0.7</v>
      </c>
      <c r="Q26" s="170">
        <v>0.6</v>
      </c>
      <c r="R26" s="170">
        <v>0</v>
      </c>
      <c r="S26" s="170">
        <v>0.3</v>
      </c>
      <c r="T26" s="170">
        <v>0</v>
      </c>
      <c r="U26" s="170">
        <v>0</v>
      </c>
      <c r="V26" s="171"/>
      <c r="W26" s="171"/>
      <c r="X26" s="171"/>
      <c r="Y26" s="171"/>
      <c r="Z26" s="171"/>
      <c r="AA26" s="171"/>
      <c r="AB26" s="171"/>
    </row>
    <row r="27" spans="1:28" ht="52.5" customHeight="1" x14ac:dyDescent="0.25">
      <c r="A27" s="173" t="s">
        <v>4363</v>
      </c>
      <c r="B27" s="184" t="s">
        <v>8</v>
      </c>
      <c r="C27" s="168">
        <v>11</v>
      </c>
      <c r="D27" s="169"/>
      <c r="E27" s="163"/>
      <c r="F27" s="170">
        <v>0.6</v>
      </c>
      <c r="G27" s="170">
        <v>0</v>
      </c>
      <c r="H27" s="170">
        <v>0.2</v>
      </c>
      <c r="I27" s="170">
        <v>0.7</v>
      </c>
      <c r="J27" s="170">
        <v>0.7</v>
      </c>
      <c r="K27" s="170">
        <v>0.3</v>
      </c>
      <c r="L27" s="170">
        <v>0.2</v>
      </c>
      <c r="M27" s="170">
        <v>0.2</v>
      </c>
      <c r="N27" s="170">
        <v>0.3</v>
      </c>
      <c r="O27" s="170">
        <v>0.4</v>
      </c>
      <c r="P27" s="170">
        <v>0.6</v>
      </c>
      <c r="Q27" s="170">
        <v>0.7</v>
      </c>
      <c r="R27" s="170">
        <v>0</v>
      </c>
      <c r="S27" s="170">
        <v>0.3</v>
      </c>
      <c r="T27" s="170">
        <v>0.4</v>
      </c>
      <c r="U27" s="170">
        <v>0.1</v>
      </c>
      <c r="V27" s="171"/>
      <c r="W27" s="171"/>
      <c r="X27" s="171"/>
      <c r="Y27" s="171"/>
      <c r="Z27" s="171"/>
      <c r="AA27" s="171"/>
      <c r="AB27" s="171"/>
    </row>
    <row r="28" spans="1:28" ht="52.5" customHeight="1" x14ac:dyDescent="0.25">
      <c r="A28" s="173" t="s">
        <v>4377</v>
      </c>
      <c r="B28" s="184" t="s">
        <v>8</v>
      </c>
      <c r="C28" s="168">
        <v>12</v>
      </c>
      <c r="D28" s="169"/>
      <c r="E28" s="163"/>
      <c r="F28" s="170">
        <v>0.6</v>
      </c>
      <c r="G28" s="170">
        <v>0</v>
      </c>
      <c r="H28" s="170">
        <v>0.1</v>
      </c>
      <c r="I28" s="170">
        <v>0.7</v>
      </c>
      <c r="J28" s="170">
        <v>0.5</v>
      </c>
      <c r="K28" s="170">
        <v>0.3</v>
      </c>
      <c r="L28" s="170">
        <v>0.2</v>
      </c>
      <c r="M28" s="170">
        <v>0</v>
      </c>
      <c r="N28" s="170">
        <v>0.2</v>
      </c>
      <c r="O28" s="170">
        <v>0.8</v>
      </c>
      <c r="P28" s="170">
        <v>0.6</v>
      </c>
      <c r="Q28" s="170">
        <v>0.6</v>
      </c>
      <c r="R28" s="170">
        <v>0</v>
      </c>
      <c r="S28" s="170">
        <v>0.2</v>
      </c>
      <c r="T28" s="170">
        <v>0</v>
      </c>
      <c r="U28" s="170">
        <v>0</v>
      </c>
      <c r="V28" s="171"/>
      <c r="W28" s="171"/>
      <c r="X28" s="171"/>
      <c r="Y28" s="171"/>
      <c r="Z28" s="171"/>
      <c r="AA28" s="171"/>
      <c r="AB28" s="171"/>
    </row>
    <row r="29" spans="1:28" ht="52.5" customHeight="1" x14ac:dyDescent="0.25">
      <c r="A29" s="173" t="s">
        <v>4590</v>
      </c>
      <c r="B29" s="185" t="s">
        <v>8</v>
      </c>
      <c r="C29" s="168">
        <v>15</v>
      </c>
      <c r="D29" s="169"/>
      <c r="E29" s="163"/>
      <c r="F29" s="170">
        <v>0.6</v>
      </c>
      <c r="G29" s="170">
        <v>0</v>
      </c>
      <c r="H29" s="170">
        <v>0.2</v>
      </c>
      <c r="I29" s="170">
        <v>0.7</v>
      </c>
      <c r="J29" s="170">
        <v>0.6</v>
      </c>
      <c r="K29" s="170">
        <v>0.3</v>
      </c>
      <c r="L29" s="170">
        <v>0.2</v>
      </c>
      <c r="M29" s="170">
        <v>0</v>
      </c>
      <c r="N29" s="170">
        <v>0.3</v>
      </c>
      <c r="O29" s="170">
        <v>0.8</v>
      </c>
      <c r="P29" s="170">
        <v>0.6</v>
      </c>
      <c r="Q29" s="170">
        <v>0.6</v>
      </c>
      <c r="R29" s="170">
        <v>0</v>
      </c>
      <c r="S29" s="170">
        <v>0.3</v>
      </c>
      <c r="T29" s="170">
        <v>0</v>
      </c>
      <c r="U29" s="170">
        <v>0</v>
      </c>
      <c r="V29" s="171"/>
      <c r="W29" s="171"/>
      <c r="X29" s="171"/>
      <c r="Y29" s="171"/>
      <c r="Z29" s="171"/>
      <c r="AA29" s="171"/>
      <c r="AB29" s="171"/>
    </row>
    <row r="30" spans="1:28" ht="52.5" customHeight="1" x14ac:dyDescent="0.25">
      <c r="A30" s="173" t="s">
        <v>4456</v>
      </c>
      <c r="B30" s="185" t="s">
        <v>8</v>
      </c>
      <c r="C30" s="168">
        <v>16</v>
      </c>
      <c r="D30" s="169"/>
      <c r="E30" s="163"/>
      <c r="F30" s="170">
        <v>0.6</v>
      </c>
      <c r="G30" s="170">
        <v>0</v>
      </c>
      <c r="H30" s="170">
        <v>0.2</v>
      </c>
      <c r="I30" s="170">
        <v>0.7</v>
      </c>
      <c r="J30" s="170">
        <v>0.6</v>
      </c>
      <c r="K30" s="170">
        <v>0.3</v>
      </c>
      <c r="L30" s="170">
        <v>0.2</v>
      </c>
      <c r="M30" s="170">
        <v>0.2</v>
      </c>
      <c r="N30" s="170">
        <v>0.5</v>
      </c>
      <c r="O30" s="170">
        <v>0.8</v>
      </c>
      <c r="P30" s="170">
        <v>0.6</v>
      </c>
      <c r="Q30" s="170">
        <v>0.7</v>
      </c>
      <c r="R30" s="170">
        <v>0</v>
      </c>
      <c r="S30" s="170">
        <v>0.4</v>
      </c>
      <c r="T30" s="170">
        <v>0</v>
      </c>
      <c r="U30" s="170">
        <v>0</v>
      </c>
      <c r="V30" s="171"/>
      <c r="W30" s="171"/>
      <c r="X30" s="171"/>
      <c r="Y30" s="171"/>
      <c r="Z30" s="171"/>
      <c r="AA30" s="171"/>
      <c r="AB30" s="171"/>
    </row>
    <row r="31" spans="1:28" ht="52.5" customHeight="1" x14ac:dyDescent="0.25">
      <c r="A31" s="173" t="s">
        <v>4386</v>
      </c>
      <c r="B31" s="184" t="s">
        <v>8</v>
      </c>
      <c r="C31" s="168">
        <v>18</v>
      </c>
      <c r="D31" s="169"/>
      <c r="E31" s="163"/>
      <c r="F31" s="170">
        <v>0.7</v>
      </c>
      <c r="G31" s="170">
        <v>0</v>
      </c>
      <c r="H31" s="170">
        <v>0.2</v>
      </c>
      <c r="I31" s="170">
        <v>0.8</v>
      </c>
      <c r="J31" s="170">
        <v>0.6</v>
      </c>
      <c r="K31" s="170">
        <v>0.3</v>
      </c>
      <c r="L31" s="170">
        <v>0.2</v>
      </c>
      <c r="M31" s="170">
        <v>0.1</v>
      </c>
      <c r="N31" s="170">
        <v>0.4</v>
      </c>
      <c r="O31" s="170">
        <v>0.9</v>
      </c>
      <c r="P31" s="170">
        <v>0.7</v>
      </c>
      <c r="Q31" s="170">
        <v>0.7</v>
      </c>
      <c r="R31" s="170">
        <v>0</v>
      </c>
      <c r="S31" s="170">
        <v>0.4</v>
      </c>
      <c r="T31" s="170">
        <v>0</v>
      </c>
      <c r="U31" s="170">
        <v>0</v>
      </c>
      <c r="V31" s="171"/>
      <c r="W31" s="171"/>
      <c r="X31" s="171"/>
      <c r="Y31" s="171"/>
      <c r="Z31" s="171"/>
      <c r="AA31" s="171"/>
      <c r="AB31" s="171"/>
    </row>
    <row r="32" spans="1:28" ht="52.5" customHeight="1" x14ac:dyDescent="0.25">
      <c r="A32" s="173" t="s">
        <v>4574</v>
      </c>
      <c r="B32" s="185" t="s">
        <v>8</v>
      </c>
      <c r="C32" s="168">
        <v>25</v>
      </c>
      <c r="D32" s="169"/>
      <c r="E32" s="163"/>
      <c r="F32" s="170">
        <v>0.6</v>
      </c>
      <c r="G32" s="170">
        <v>0</v>
      </c>
      <c r="H32" s="170">
        <v>0.3</v>
      </c>
      <c r="I32" s="170">
        <v>0.7</v>
      </c>
      <c r="J32" s="170">
        <v>0.8</v>
      </c>
      <c r="K32" s="170">
        <v>0.4</v>
      </c>
      <c r="L32" s="170">
        <v>0.3</v>
      </c>
      <c r="M32" s="170">
        <v>0.6</v>
      </c>
      <c r="N32" s="170">
        <v>0.9</v>
      </c>
      <c r="O32" s="170">
        <v>0.8</v>
      </c>
      <c r="P32" s="170">
        <v>0.6</v>
      </c>
      <c r="Q32" s="170">
        <v>0.9</v>
      </c>
      <c r="R32" s="170">
        <v>0</v>
      </c>
      <c r="S32" s="170">
        <v>0.8</v>
      </c>
      <c r="T32" s="170">
        <v>0</v>
      </c>
      <c r="U32" s="170">
        <v>0.1</v>
      </c>
      <c r="V32" s="171"/>
      <c r="W32" s="171"/>
      <c r="X32" s="171"/>
      <c r="Y32" s="171"/>
      <c r="Z32" s="171"/>
      <c r="AA32" s="171"/>
      <c r="AB32" s="171"/>
    </row>
    <row r="33" spans="1:28" ht="52.5" customHeight="1" x14ac:dyDescent="0.25">
      <c r="A33" s="173" t="s">
        <v>4135</v>
      </c>
      <c r="B33" s="185" t="s">
        <v>8</v>
      </c>
      <c r="C33" s="168">
        <v>26</v>
      </c>
      <c r="D33" s="169"/>
      <c r="E33" s="163"/>
      <c r="F33" s="170">
        <v>0.7</v>
      </c>
      <c r="G33" s="170">
        <v>0</v>
      </c>
      <c r="H33" s="170">
        <v>0.2</v>
      </c>
      <c r="I33" s="170">
        <v>0.8</v>
      </c>
      <c r="J33" s="170">
        <v>0.6</v>
      </c>
      <c r="K33" s="170">
        <v>0.4</v>
      </c>
      <c r="L33" s="170">
        <v>0.3</v>
      </c>
      <c r="M33" s="170">
        <v>0.1</v>
      </c>
      <c r="N33" s="170">
        <v>0.4</v>
      </c>
      <c r="O33" s="170">
        <v>0.9</v>
      </c>
      <c r="P33" s="170">
        <v>0.7</v>
      </c>
      <c r="Q33" s="170">
        <v>0.8</v>
      </c>
      <c r="R33" s="170">
        <v>0</v>
      </c>
      <c r="S33" s="170">
        <v>0.4</v>
      </c>
      <c r="T33" s="170">
        <v>0</v>
      </c>
      <c r="U33" s="170">
        <v>0</v>
      </c>
      <c r="V33" s="171"/>
      <c r="W33" s="171"/>
      <c r="X33" s="171"/>
      <c r="Y33" s="171"/>
      <c r="Z33" s="171"/>
      <c r="AA33" s="171"/>
      <c r="AB33" s="171"/>
    </row>
    <row r="34" spans="1:28" ht="52.5" customHeight="1" x14ac:dyDescent="0.25">
      <c r="A34" s="173" t="s">
        <v>4085</v>
      </c>
      <c r="B34" s="185" t="s">
        <v>8</v>
      </c>
      <c r="C34" s="168">
        <v>28</v>
      </c>
      <c r="D34" s="169"/>
      <c r="E34" s="163"/>
      <c r="F34" s="170">
        <v>0.6</v>
      </c>
      <c r="G34" s="170">
        <v>0</v>
      </c>
      <c r="H34" s="170">
        <v>0.2</v>
      </c>
      <c r="I34" s="170">
        <v>0.7</v>
      </c>
      <c r="J34" s="170">
        <v>0.5</v>
      </c>
      <c r="K34" s="170">
        <v>0.3</v>
      </c>
      <c r="L34" s="170">
        <v>0.2</v>
      </c>
      <c r="M34" s="170">
        <v>0</v>
      </c>
      <c r="N34" s="170">
        <v>0.3</v>
      </c>
      <c r="O34" s="170">
        <v>0.8</v>
      </c>
      <c r="P34" s="170">
        <v>0.6</v>
      </c>
      <c r="Q34" s="170">
        <v>0.6</v>
      </c>
      <c r="R34" s="170">
        <v>0</v>
      </c>
      <c r="S34" s="170">
        <v>0.4</v>
      </c>
      <c r="T34" s="170">
        <v>0</v>
      </c>
      <c r="U34" s="170">
        <v>0</v>
      </c>
      <c r="V34" s="171"/>
      <c r="W34" s="171"/>
      <c r="X34" s="171"/>
      <c r="Y34" s="171"/>
      <c r="Z34" s="171"/>
      <c r="AA34" s="171"/>
      <c r="AB34" s="171"/>
    </row>
    <row r="35" spans="1:28" ht="52.5" customHeight="1" x14ac:dyDescent="0.25">
      <c r="A35" s="173" t="s">
        <v>4470</v>
      </c>
      <c r="B35" s="185" t="s">
        <v>8</v>
      </c>
      <c r="C35" s="168">
        <v>32</v>
      </c>
      <c r="D35" s="169"/>
      <c r="E35" s="163"/>
      <c r="F35" s="170">
        <v>0.7</v>
      </c>
      <c r="G35" s="170">
        <v>0</v>
      </c>
      <c r="H35" s="170">
        <v>0.3</v>
      </c>
      <c r="I35" s="170">
        <v>0.8</v>
      </c>
      <c r="J35" s="170">
        <v>0.7</v>
      </c>
      <c r="K35" s="170">
        <v>0.4</v>
      </c>
      <c r="L35" s="170">
        <v>0.3</v>
      </c>
      <c r="M35" s="170">
        <v>0.3</v>
      </c>
      <c r="N35" s="170">
        <v>0.6</v>
      </c>
      <c r="O35" s="170">
        <v>0.9</v>
      </c>
      <c r="P35" s="170">
        <v>0.8</v>
      </c>
      <c r="Q35" s="170">
        <v>0.8</v>
      </c>
      <c r="R35" s="170">
        <v>0</v>
      </c>
      <c r="S35" s="170">
        <v>0.5</v>
      </c>
      <c r="T35" s="170">
        <v>0</v>
      </c>
      <c r="U35" s="170">
        <v>0</v>
      </c>
      <c r="V35" s="171"/>
      <c r="W35" s="171"/>
      <c r="X35" s="171"/>
      <c r="Y35" s="171"/>
      <c r="Z35" s="171"/>
      <c r="AA35" s="171"/>
      <c r="AB35" s="171"/>
    </row>
    <row r="36" spans="1:28" ht="52.5" customHeight="1" x14ac:dyDescent="0.25">
      <c r="A36" s="173" t="s">
        <v>4494</v>
      </c>
      <c r="B36" s="185" t="s">
        <v>8</v>
      </c>
      <c r="C36" s="168">
        <v>33</v>
      </c>
      <c r="D36" s="169"/>
      <c r="E36" s="163"/>
      <c r="F36" s="170">
        <v>0.7</v>
      </c>
      <c r="G36" s="170">
        <v>0</v>
      </c>
      <c r="H36" s="170">
        <v>0.3</v>
      </c>
      <c r="I36" s="170">
        <v>0.8</v>
      </c>
      <c r="J36" s="170">
        <v>0.7</v>
      </c>
      <c r="K36" s="170">
        <v>0.4</v>
      </c>
      <c r="L36" s="170">
        <v>0.3</v>
      </c>
      <c r="M36" s="170">
        <v>0.3</v>
      </c>
      <c r="N36" s="170">
        <v>0.6</v>
      </c>
      <c r="O36" s="170">
        <v>0.9</v>
      </c>
      <c r="P36" s="170">
        <v>0.8</v>
      </c>
      <c r="Q36" s="170">
        <v>0.8</v>
      </c>
      <c r="R36" s="170">
        <v>0</v>
      </c>
      <c r="S36" s="170">
        <v>0.5</v>
      </c>
      <c r="T36" s="170">
        <v>0.1</v>
      </c>
      <c r="U36" s="170">
        <v>0</v>
      </c>
      <c r="V36" s="171"/>
      <c r="W36" s="171"/>
      <c r="X36" s="171"/>
      <c r="Y36" s="171"/>
      <c r="Z36" s="171"/>
      <c r="AA36" s="171"/>
      <c r="AB36" s="171"/>
    </row>
    <row r="37" spans="1:28" ht="52.5" customHeight="1" x14ac:dyDescent="0.25">
      <c r="A37" s="173" t="s">
        <v>4507</v>
      </c>
      <c r="B37" s="185" t="s">
        <v>8</v>
      </c>
      <c r="C37" s="168">
        <v>34</v>
      </c>
      <c r="D37" s="169"/>
      <c r="E37" s="163"/>
      <c r="F37" s="170">
        <v>0.6</v>
      </c>
      <c r="G37" s="170">
        <v>0</v>
      </c>
      <c r="H37" s="170">
        <v>0.2</v>
      </c>
      <c r="I37" s="170">
        <v>0.7</v>
      </c>
      <c r="J37" s="170">
        <v>0.5</v>
      </c>
      <c r="K37" s="170">
        <v>0.3</v>
      </c>
      <c r="L37" s="170">
        <v>0.2</v>
      </c>
      <c r="M37" s="170">
        <v>0</v>
      </c>
      <c r="N37" s="170">
        <v>0.3</v>
      </c>
      <c r="O37" s="170">
        <v>0.9</v>
      </c>
      <c r="P37" s="170">
        <v>0.6</v>
      </c>
      <c r="Q37" s="170">
        <v>0.6</v>
      </c>
      <c r="R37" s="170">
        <v>0</v>
      </c>
      <c r="S37" s="170">
        <v>0.4</v>
      </c>
      <c r="T37" s="170">
        <v>0</v>
      </c>
      <c r="U37" s="170">
        <v>0</v>
      </c>
      <c r="V37" s="171"/>
      <c r="W37" s="171"/>
      <c r="X37" s="171"/>
      <c r="Y37" s="171"/>
      <c r="Z37" s="171"/>
      <c r="AA37" s="171"/>
      <c r="AB37" s="171"/>
    </row>
    <row r="38" spans="1:28" ht="52.5" customHeight="1" x14ac:dyDescent="0.25">
      <c r="A38" s="173" t="s">
        <v>4520</v>
      </c>
      <c r="B38" s="185" t="s">
        <v>8</v>
      </c>
      <c r="C38" s="168">
        <v>35</v>
      </c>
      <c r="D38" s="169"/>
      <c r="E38" s="163"/>
      <c r="F38" s="170">
        <v>0.5</v>
      </c>
      <c r="G38" s="170">
        <v>0</v>
      </c>
      <c r="H38" s="170">
        <v>0.2</v>
      </c>
      <c r="I38" s="170">
        <v>0.6</v>
      </c>
      <c r="J38" s="170">
        <v>0.4</v>
      </c>
      <c r="K38" s="170">
        <v>0.2</v>
      </c>
      <c r="L38" s="170">
        <v>0.1</v>
      </c>
      <c r="M38" s="170">
        <v>0</v>
      </c>
      <c r="N38" s="170">
        <v>0.2</v>
      </c>
      <c r="O38" s="170">
        <v>0.3</v>
      </c>
      <c r="P38" s="170">
        <v>0.2</v>
      </c>
      <c r="Q38" s="170">
        <v>0.4</v>
      </c>
      <c r="R38" s="170">
        <v>0.9</v>
      </c>
      <c r="S38" s="170">
        <v>0.8</v>
      </c>
      <c r="T38" s="170">
        <v>0</v>
      </c>
      <c r="U38" s="170">
        <v>0</v>
      </c>
      <c r="V38" s="171"/>
      <c r="W38" s="171"/>
      <c r="X38" s="171"/>
      <c r="Y38" s="171"/>
      <c r="Z38" s="171"/>
      <c r="AA38" s="171"/>
      <c r="AB38" s="171"/>
    </row>
    <row r="39" spans="1:28" ht="52.5" customHeight="1" x14ac:dyDescent="0.25">
      <c r="A39" s="173" t="s">
        <v>4677</v>
      </c>
      <c r="B39" s="185" t="s">
        <v>8</v>
      </c>
      <c r="C39" s="168">
        <v>37</v>
      </c>
      <c r="D39" s="169"/>
      <c r="E39" s="163"/>
      <c r="F39" s="170">
        <v>0.5</v>
      </c>
      <c r="G39" s="170">
        <v>0</v>
      </c>
      <c r="H39" s="170">
        <v>0.2</v>
      </c>
      <c r="I39" s="170">
        <v>0.6</v>
      </c>
      <c r="J39" s="170">
        <v>0.4</v>
      </c>
      <c r="K39" s="170">
        <v>0.3</v>
      </c>
      <c r="L39" s="170">
        <v>0.2</v>
      </c>
      <c r="M39" s="170">
        <v>0.1</v>
      </c>
      <c r="N39" s="170">
        <v>0.4</v>
      </c>
      <c r="O39" s="170">
        <v>0.6</v>
      </c>
      <c r="P39" s="170">
        <v>0.3</v>
      </c>
      <c r="Q39" s="170">
        <v>0.5</v>
      </c>
      <c r="R39" s="170">
        <v>0.4</v>
      </c>
      <c r="S39" s="170">
        <v>0.8</v>
      </c>
      <c r="T39" s="170">
        <v>0</v>
      </c>
      <c r="U39" s="170">
        <v>0</v>
      </c>
      <c r="V39" s="171"/>
      <c r="W39" s="171"/>
      <c r="X39" s="171"/>
      <c r="Y39" s="171"/>
      <c r="Z39" s="171"/>
      <c r="AA39" s="171"/>
      <c r="AB39" s="171"/>
    </row>
    <row r="40" spans="1:28" ht="52.5" customHeight="1" x14ac:dyDescent="0.25">
      <c r="A40" s="173" t="s">
        <v>4678</v>
      </c>
      <c r="B40" s="185" t="s">
        <v>8</v>
      </c>
      <c r="C40" s="168">
        <v>38</v>
      </c>
      <c r="D40" s="169"/>
      <c r="E40" s="163"/>
      <c r="F40" s="170">
        <v>0.4</v>
      </c>
      <c r="G40" s="170">
        <v>0</v>
      </c>
      <c r="H40" s="170">
        <v>0.1</v>
      </c>
      <c r="I40" s="170">
        <v>0.5</v>
      </c>
      <c r="J40" s="170">
        <v>0.3</v>
      </c>
      <c r="K40" s="170">
        <v>0.4</v>
      </c>
      <c r="L40" s="170">
        <v>0.3</v>
      </c>
      <c r="M40" s="170">
        <v>0</v>
      </c>
      <c r="N40" s="170">
        <v>0.1</v>
      </c>
      <c r="O40" s="170">
        <v>0.3</v>
      </c>
      <c r="P40" s="170">
        <v>0.2</v>
      </c>
      <c r="Q40" s="170">
        <v>0.4</v>
      </c>
      <c r="R40" s="170">
        <v>0</v>
      </c>
      <c r="S40" s="170">
        <v>0.2</v>
      </c>
      <c r="T40" s="170">
        <v>0</v>
      </c>
      <c r="U40" s="170">
        <v>0</v>
      </c>
      <c r="V40" s="171"/>
      <c r="W40" s="171"/>
      <c r="X40" s="171"/>
      <c r="Y40" s="171"/>
      <c r="Z40" s="171"/>
      <c r="AA40" s="171"/>
      <c r="AB40" s="171"/>
    </row>
    <row r="41" spans="1:28" ht="52.5" customHeight="1" x14ac:dyDescent="0.25">
      <c r="A41" s="173" t="s">
        <v>4679</v>
      </c>
      <c r="B41" s="186" t="s">
        <v>9</v>
      </c>
      <c r="C41" s="168">
        <v>22</v>
      </c>
      <c r="D41" s="169"/>
      <c r="E41" s="163"/>
      <c r="F41" s="170">
        <v>0.2</v>
      </c>
      <c r="G41" s="170">
        <v>0.6</v>
      </c>
      <c r="H41" s="170">
        <v>0</v>
      </c>
      <c r="I41" s="170">
        <v>0.3</v>
      </c>
      <c r="J41" s="170">
        <v>0.2</v>
      </c>
      <c r="K41" s="170">
        <v>0.3</v>
      </c>
      <c r="L41" s="170">
        <v>0.2</v>
      </c>
      <c r="M41" s="170">
        <v>0</v>
      </c>
      <c r="N41" s="170">
        <v>0</v>
      </c>
      <c r="O41" s="170">
        <v>0</v>
      </c>
      <c r="P41" s="170">
        <v>0</v>
      </c>
      <c r="Q41" s="170">
        <v>0.1</v>
      </c>
      <c r="R41" s="170">
        <v>0</v>
      </c>
      <c r="S41" s="170">
        <v>0.1</v>
      </c>
      <c r="T41" s="170">
        <v>0</v>
      </c>
      <c r="U41" s="170">
        <v>0.9</v>
      </c>
      <c r="V41" s="171"/>
      <c r="W41" s="171"/>
      <c r="X41" s="171"/>
      <c r="Y41" s="171"/>
      <c r="Z41" s="171"/>
      <c r="AA41" s="171"/>
      <c r="AB41" s="171"/>
    </row>
    <row r="42" spans="1:28" ht="52.5" customHeight="1" x14ac:dyDescent="0.25">
      <c r="A42" s="173" t="s">
        <v>4680</v>
      </c>
      <c r="B42" s="186" t="s">
        <v>9</v>
      </c>
      <c r="C42" s="168">
        <v>23</v>
      </c>
      <c r="D42" s="169"/>
      <c r="E42" s="163"/>
      <c r="F42" s="170">
        <v>0.3</v>
      </c>
      <c r="G42" s="170">
        <v>0.7</v>
      </c>
      <c r="H42" s="170">
        <v>0</v>
      </c>
      <c r="I42" s="170">
        <v>0.4</v>
      </c>
      <c r="J42" s="170">
        <v>0.3</v>
      </c>
      <c r="K42" s="170">
        <v>0.3</v>
      </c>
      <c r="L42" s="170">
        <v>0.2</v>
      </c>
      <c r="M42" s="170">
        <v>0</v>
      </c>
      <c r="N42" s="170">
        <v>0</v>
      </c>
      <c r="O42" s="170">
        <v>0</v>
      </c>
      <c r="P42" s="170">
        <v>0</v>
      </c>
      <c r="Q42" s="170">
        <v>0.2</v>
      </c>
      <c r="R42" s="170">
        <v>0</v>
      </c>
      <c r="S42" s="170">
        <v>0.2</v>
      </c>
      <c r="T42" s="170">
        <v>0</v>
      </c>
      <c r="U42" s="170">
        <v>0.8</v>
      </c>
      <c r="V42" s="171"/>
      <c r="W42" s="171"/>
      <c r="X42" s="171"/>
      <c r="Y42" s="171"/>
      <c r="Z42" s="171"/>
      <c r="AA42" s="171"/>
      <c r="AB42" s="171"/>
    </row>
    <row r="43" spans="1:28" ht="52.5" customHeight="1" x14ac:dyDescent="0.25">
      <c r="A43" s="187" t="s">
        <v>4681</v>
      </c>
      <c r="B43" s="188" t="s">
        <v>9</v>
      </c>
      <c r="C43" s="168">
        <v>29</v>
      </c>
      <c r="D43" s="169"/>
      <c r="E43" s="189"/>
      <c r="F43" s="170">
        <v>0.3</v>
      </c>
      <c r="G43" s="170">
        <v>0.8</v>
      </c>
      <c r="H43" s="170">
        <v>0</v>
      </c>
      <c r="I43" s="170">
        <v>0.4</v>
      </c>
      <c r="J43" s="170">
        <v>0.3</v>
      </c>
      <c r="K43" s="170">
        <v>0.4</v>
      </c>
      <c r="L43" s="170">
        <v>0.3</v>
      </c>
      <c r="M43" s="170">
        <v>0</v>
      </c>
      <c r="N43" s="170">
        <v>0</v>
      </c>
      <c r="O43" s="170">
        <v>0</v>
      </c>
      <c r="P43" s="170">
        <v>0</v>
      </c>
      <c r="Q43" s="170">
        <v>0.2</v>
      </c>
      <c r="R43" s="170">
        <v>0</v>
      </c>
      <c r="S43" s="170">
        <v>0.2</v>
      </c>
      <c r="T43" s="170">
        <v>0</v>
      </c>
      <c r="U43" s="170">
        <v>0.7</v>
      </c>
      <c r="V43" s="171"/>
      <c r="W43" s="171"/>
      <c r="X43" s="171"/>
      <c r="Y43" s="171"/>
      <c r="Z43" s="171"/>
      <c r="AA43" s="171"/>
      <c r="AB43" s="171"/>
    </row>
  </sheetData>
  <mergeCells count="2">
    <mergeCell ref="A2:A3"/>
    <mergeCell ref="B2:B3"/>
  </mergeCells>
  <conditionalFormatting sqref="B6:B43">
    <cfRule type="cellIs" dxfId="12" priority="5" operator="equal">
      <formula>"D"</formula>
    </cfRule>
    <cfRule type="cellIs" dxfId="11" priority="6" operator="equal">
      <formula>"I"</formula>
    </cfRule>
    <cfRule type="cellIs" dxfId="10" priority="7" operator="equal">
      <formula>"M"</formula>
    </cfRule>
    <cfRule type="notContainsBlanks" dxfId="9" priority="8">
      <formula>LEN(TRIM(B6))&gt;0</formula>
    </cfRule>
  </conditionalFormatting>
  <conditionalFormatting sqref="F2:U2">
    <cfRule type="cellIs" dxfId="8" priority="1" operator="equal">
      <formula>"D"</formula>
    </cfRule>
    <cfRule type="cellIs" dxfId="7" priority="2" operator="equal">
      <formula>"I"</formula>
    </cfRule>
    <cfRule type="cellIs" dxfId="6" priority="3" operator="equal">
      <formula>"M"</formula>
    </cfRule>
    <cfRule type="cellIs" dxfId="5" priority="4" operator="equal">
      <formula>"E"</formula>
    </cfRule>
  </conditionalFormatting>
  <conditionalFormatting sqref="X7:AA10">
    <cfRule type="colorScale" priority="9">
      <colorScale>
        <cfvo type="formula" val="0"/>
        <cfvo type="formula" val="0.5"/>
        <cfvo type="formula" val="1"/>
        <color rgb="FFD9F2D0"/>
        <color rgb="FFFFF2CC"/>
        <color rgb="FFCC0000"/>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outlinePr summaryBelow="0" summaryRight="0"/>
  </sheetPr>
  <dimension ref="A1:F65"/>
  <sheetViews>
    <sheetView tabSelected="1" topLeftCell="D1" workbookViewId="0">
      <selection activeCell="G22" sqref="G22"/>
    </sheetView>
  </sheetViews>
  <sheetFormatPr baseColWidth="10" defaultColWidth="12.6640625" defaultRowHeight="15.75" customHeight="1" x14ac:dyDescent="0.25"/>
  <cols>
    <col min="1" max="1" width="2.88671875" customWidth="1"/>
    <col min="2" max="2" width="4.6640625" customWidth="1"/>
    <col min="3" max="3" width="52.109375" customWidth="1"/>
    <col min="4" max="4" width="17.109375" customWidth="1"/>
    <col min="5" max="5" width="18.77734375" customWidth="1"/>
  </cols>
  <sheetData>
    <row r="1" spans="1:6" x14ac:dyDescent="0.25">
      <c r="A1" s="190" t="s">
        <v>4682</v>
      </c>
      <c r="B1" s="191" t="s">
        <v>4683</v>
      </c>
      <c r="C1" s="191" t="s">
        <v>4675</v>
      </c>
      <c r="D1" s="191" t="s">
        <v>4684</v>
      </c>
      <c r="E1" s="191" t="s">
        <v>4685</v>
      </c>
      <c r="F1" s="191" t="s">
        <v>4686</v>
      </c>
    </row>
    <row r="2" spans="1:6" x14ac:dyDescent="0.25">
      <c r="A2" s="124">
        <v>1</v>
      </c>
      <c r="B2" s="192" t="s">
        <v>8</v>
      </c>
      <c r="C2" s="115" t="s">
        <v>4687</v>
      </c>
      <c r="D2" s="111">
        <v>0.8</v>
      </c>
      <c r="E2" s="111">
        <v>0.61</v>
      </c>
      <c r="F2" s="111">
        <v>2</v>
      </c>
    </row>
    <row r="3" spans="1:6" x14ac:dyDescent="0.25">
      <c r="A3" s="124">
        <v>2</v>
      </c>
      <c r="B3" s="192" t="s">
        <v>8</v>
      </c>
      <c r="C3" s="115" t="s">
        <v>4688</v>
      </c>
      <c r="D3" s="111">
        <v>0.7</v>
      </c>
      <c r="E3" s="111">
        <v>0.31</v>
      </c>
      <c r="F3" s="111">
        <v>3</v>
      </c>
    </row>
    <row r="4" spans="1:6" x14ac:dyDescent="0.25">
      <c r="A4" s="124">
        <v>3</v>
      </c>
      <c r="B4" s="192" t="s">
        <v>8</v>
      </c>
      <c r="C4" s="115" t="s">
        <v>4689</v>
      </c>
      <c r="D4" s="111">
        <v>0.65</v>
      </c>
      <c r="E4" s="111">
        <v>0.4</v>
      </c>
      <c r="F4" s="111">
        <v>1</v>
      </c>
    </row>
    <row r="5" spans="1:6" x14ac:dyDescent="0.25">
      <c r="A5" s="124">
        <v>4</v>
      </c>
      <c r="B5" s="192" t="s">
        <v>8</v>
      </c>
      <c r="C5" s="115" t="s">
        <v>4690</v>
      </c>
      <c r="D5" s="111">
        <v>0.4</v>
      </c>
      <c r="E5" s="111">
        <v>-0.2</v>
      </c>
      <c r="F5" s="111">
        <v>3</v>
      </c>
    </row>
    <row r="6" spans="1:6" x14ac:dyDescent="0.25">
      <c r="A6" s="124">
        <v>5</v>
      </c>
      <c r="B6" s="192" t="s">
        <v>8</v>
      </c>
      <c r="C6" s="115" t="s">
        <v>4691</v>
      </c>
      <c r="D6" s="111">
        <v>0.3</v>
      </c>
      <c r="E6" s="111">
        <v>0.4</v>
      </c>
      <c r="F6" s="111">
        <v>10</v>
      </c>
    </row>
    <row r="7" spans="1:6" x14ac:dyDescent="0.25">
      <c r="A7" s="124">
        <v>6</v>
      </c>
      <c r="B7" s="192" t="s">
        <v>8</v>
      </c>
      <c r="C7" s="115" t="s">
        <v>4692</v>
      </c>
      <c r="D7" s="111">
        <v>0.9</v>
      </c>
      <c r="E7" s="111">
        <v>0.5</v>
      </c>
      <c r="F7" s="111">
        <v>1</v>
      </c>
    </row>
    <row r="8" spans="1:6" x14ac:dyDescent="0.25">
      <c r="A8" s="124">
        <v>7</v>
      </c>
      <c r="B8" s="192" t="s">
        <v>8</v>
      </c>
      <c r="C8" s="115" t="s">
        <v>4693</v>
      </c>
      <c r="D8" s="111">
        <v>1</v>
      </c>
      <c r="E8" s="111">
        <v>0.31</v>
      </c>
      <c r="F8" s="111">
        <v>1</v>
      </c>
    </row>
    <row r="9" spans="1:6" x14ac:dyDescent="0.25">
      <c r="A9" s="124">
        <v>8</v>
      </c>
      <c r="B9" s="192" t="s">
        <v>4</v>
      </c>
      <c r="C9" s="115" t="s">
        <v>4694</v>
      </c>
      <c r="D9" s="111">
        <v>-0.05</v>
      </c>
      <c r="E9" s="111">
        <v>-0.15</v>
      </c>
      <c r="F9" s="111">
        <v>6</v>
      </c>
    </row>
    <row r="10" spans="1:6" x14ac:dyDescent="0.25">
      <c r="A10" s="124">
        <v>9</v>
      </c>
      <c r="B10" s="192" t="s">
        <v>4</v>
      </c>
      <c r="C10" s="115" t="s">
        <v>4695</v>
      </c>
      <c r="D10" s="111">
        <v>-0.2</v>
      </c>
      <c r="E10" s="111">
        <v>-0.3</v>
      </c>
      <c r="F10" s="111">
        <v>1</v>
      </c>
    </row>
    <row r="11" spans="1:6" x14ac:dyDescent="0.25">
      <c r="A11" s="124">
        <v>10</v>
      </c>
      <c r="B11" s="192" t="s">
        <v>4</v>
      </c>
      <c r="C11" s="115" t="s">
        <v>4696</v>
      </c>
      <c r="D11" s="111">
        <v>-0.1</v>
      </c>
      <c r="E11" s="111">
        <v>-0.4</v>
      </c>
      <c r="F11" s="111">
        <v>2</v>
      </c>
    </row>
    <row r="12" spans="1:6" x14ac:dyDescent="0.25">
      <c r="A12" s="124">
        <v>11</v>
      </c>
      <c r="B12" s="192" t="s">
        <v>4</v>
      </c>
      <c r="C12" s="115" t="s">
        <v>4697</v>
      </c>
      <c r="D12" s="111">
        <v>-0.3</v>
      </c>
      <c r="E12" s="111">
        <v>-0.2</v>
      </c>
      <c r="F12" s="111">
        <v>1</v>
      </c>
    </row>
    <row r="13" spans="1:6" x14ac:dyDescent="0.25">
      <c r="A13" s="124">
        <v>12</v>
      </c>
      <c r="B13" s="192" t="s">
        <v>4</v>
      </c>
      <c r="C13" s="115" t="s">
        <v>4698</v>
      </c>
      <c r="D13" s="111">
        <v>0.2</v>
      </c>
      <c r="E13" s="111">
        <v>0.8</v>
      </c>
      <c r="F13" s="111">
        <v>1</v>
      </c>
    </row>
    <row r="14" spans="1:6" x14ac:dyDescent="0.25">
      <c r="A14" s="124">
        <v>13</v>
      </c>
      <c r="B14" s="192" t="s">
        <v>7</v>
      </c>
      <c r="C14" s="115" t="s">
        <v>4699</v>
      </c>
      <c r="D14" s="111">
        <v>0.5</v>
      </c>
      <c r="E14" s="111">
        <v>-0.05</v>
      </c>
      <c r="F14" s="111">
        <v>2</v>
      </c>
    </row>
    <row r="15" spans="1:6" x14ac:dyDescent="0.25">
      <c r="A15" s="124">
        <v>14</v>
      </c>
      <c r="B15" s="192" t="s">
        <v>7</v>
      </c>
      <c r="C15" s="115" t="s">
        <v>4700</v>
      </c>
      <c r="D15" s="111">
        <v>0.35</v>
      </c>
      <c r="E15" s="111">
        <v>-0.2</v>
      </c>
      <c r="F15" s="111">
        <v>1</v>
      </c>
    </row>
    <row r="16" spans="1:6" x14ac:dyDescent="0.25">
      <c r="A16" s="124">
        <v>15</v>
      </c>
      <c r="B16" s="192" t="s">
        <v>9</v>
      </c>
      <c r="C16" s="115" t="s">
        <v>4701</v>
      </c>
      <c r="D16" s="111">
        <v>0.5</v>
      </c>
      <c r="E16" s="111">
        <v>0.91</v>
      </c>
      <c r="F16" s="111">
        <v>2</v>
      </c>
    </row>
    <row r="17" spans="1:6" x14ac:dyDescent="0.25">
      <c r="A17" s="124">
        <v>16</v>
      </c>
      <c r="B17" s="192" t="s">
        <v>9</v>
      </c>
      <c r="C17" s="115" t="s">
        <v>4702</v>
      </c>
      <c r="D17" s="111">
        <v>0.6</v>
      </c>
      <c r="E17" s="111">
        <v>0.1</v>
      </c>
      <c r="F17" s="111">
        <v>1</v>
      </c>
    </row>
    <row r="18" spans="1:6" x14ac:dyDescent="0.25">
      <c r="A18" s="49"/>
      <c r="B18" s="44"/>
      <c r="C18" s="44"/>
      <c r="D18" s="111"/>
      <c r="E18" s="111"/>
      <c r="F18" s="193"/>
    </row>
    <row r="19" spans="1:6" x14ac:dyDescent="0.25">
      <c r="A19" s="49"/>
      <c r="B19" s="44"/>
      <c r="C19" s="44"/>
      <c r="D19" s="111"/>
      <c r="E19" s="111"/>
      <c r="F19" s="193"/>
    </row>
    <row r="20" spans="1:6" x14ac:dyDescent="0.25">
      <c r="A20" s="49"/>
      <c r="B20" s="44"/>
      <c r="C20" s="44"/>
      <c r="D20" s="111"/>
      <c r="E20" s="111"/>
      <c r="F20" s="193"/>
    </row>
    <row r="21" spans="1:6" x14ac:dyDescent="0.25">
      <c r="A21" s="49"/>
      <c r="B21" s="44"/>
      <c r="C21" s="44"/>
      <c r="D21" s="111"/>
      <c r="E21" s="111"/>
      <c r="F21" s="193"/>
    </row>
    <row r="22" spans="1:6" x14ac:dyDescent="0.25">
      <c r="A22" s="49"/>
      <c r="B22" s="44"/>
      <c r="C22" s="44"/>
      <c r="D22" s="111"/>
      <c r="E22" s="111"/>
      <c r="F22" s="193"/>
    </row>
    <row r="23" spans="1:6" x14ac:dyDescent="0.25">
      <c r="A23" s="49"/>
      <c r="B23" s="44"/>
      <c r="C23" s="44"/>
      <c r="D23" s="111"/>
      <c r="E23" s="111"/>
      <c r="F23" s="193"/>
    </row>
    <row r="24" spans="1:6" x14ac:dyDescent="0.25">
      <c r="A24" s="49"/>
      <c r="B24" s="44"/>
      <c r="C24" s="44"/>
      <c r="D24" s="111"/>
      <c r="E24" s="111"/>
      <c r="F24" s="193"/>
    </row>
    <row r="25" spans="1:6" x14ac:dyDescent="0.25">
      <c r="A25" s="49"/>
      <c r="B25" s="44"/>
      <c r="C25" s="44"/>
      <c r="D25" s="111"/>
      <c r="E25" s="111"/>
      <c r="F25" s="193"/>
    </row>
    <row r="26" spans="1:6" x14ac:dyDescent="0.25">
      <c r="A26" s="49"/>
      <c r="B26" s="44"/>
      <c r="C26" s="44"/>
      <c r="D26" s="111"/>
      <c r="E26" s="111"/>
      <c r="F26" s="193"/>
    </row>
    <row r="27" spans="1:6" x14ac:dyDescent="0.25">
      <c r="A27" s="49"/>
      <c r="B27" s="44"/>
      <c r="C27" s="44"/>
      <c r="D27" s="111"/>
      <c r="E27" s="111"/>
      <c r="F27" s="193"/>
    </row>
    <row r="28" spans="1:6" x14ac:dyDescent="0.25">
      <c r="A28" s="49"/>
      <c r="B28" s="44"/>
      <c r="C28" s="44"/>
      <c r="D28" s="111"/>
      <c r="E28" s="111"/>
      <c r="F28" s="193"/>
    </row>
    <row r="29" spans="1:6" x14ac:dyDescent="0.25">
      <c r="A29" s="49"/>
      <c r="B29" s="44"/>
      <c r="C29" s="44"/>
      <c r="D29" s="111"/>
      <c r="E29" s="111"/>
      <c r="F29" s="193"/>
    </row>
    <row r="30" spans="1:6" x14ac:dyDescent="0.25">
      <c r="A30" s="49"/>
      <c r="B30" s="44"/>
      <c r="C30" s="44"/>
      <c r="D30" s="111"/>
      <c r="E30" s="111"/>
      <c r="F30" s="193"/>
    </row>
    <row r="31" spans="1:6" x14ac:dyDescent="0.25">
      <c r="A31" s="49"/>
      <c r="B31" s="44"/>
      <c r="C31" s="44"/>
      <c r="D31" s="111"/>
      <c r="E31" s="111"/>
      <c r="F31" s="193"/>
    </row>
    <row r="32" spans="1:6" x14ac:dyDescent="0.25">
      <c r="A32" s="49"/>
      <c r="B32" s="44"/>
      <c r="C32" s="44"/>
      <c r="D32" s="111"/>
      <c r="E32" s="111"/>
      <c r="F32" s="193"/>
    </row>
    <row r="33" spans="1:6" x14ac:dyDescent="0.25">
      <c r="A33" s="49"/>
      <c r="B33" s="44"/>
      <c r="C33" s="44"/>
      <c r="D33" s="111"/>
      <c r="E33" s="111"/>
      <c r="F33" s="193"/>
    </row>
    <row r="34" spans="1:6" x14ac:dyDescent="0.25">
      <c r="A34" s="49"/>
      <c r="B34" s="44"/>
      <c r="C34" s="44"/>
      <c r="D34" s="111"/>
      <c r="E34" s="111"/>
      <c r="F34" s="193"/>
    </row>
    <row r="35" spans="1:6" x14ac:dyDescent="0.25">
      <c r="A35" s="49"/>
      <c r="B35" s="44"/>
      <c r="C35" s="44"/>
      <c r="D35" s="111"/>
      <c r="E35" s="111"/>
      <c r="F35" s="193"/>
    </row>
    <row r="36" spans="1:6" x14ac:dyDescent="0.25">
      <c r="A36" s="49"/>
      <c r="B36" s="44"/>
      <c r="C36" s="44"/>
      <c r="D36" s="111"/>
      <c r="E36" s="111"/>
      <c r="F36" s="193"/>
    </row>
    <row r="37" spans="1:6" x14ac:dyDescent="0.25">
      <c r="A37" s="49"/>
      <c r="B37" s="44"/>
      <c r="C37" s="44"/>
      <c r="D37" s="111"/>
      <c r="E37" s="111"/>
      <c r="F37" s="193"/>
    </row>
    <row r="38" spans="1:6" x14ac:dyDescent="0.25">
      <c r="A38" s="49"/>
      <c r="B38" s="44"/>
      <c r="C38" s="44"/>
      <c r="D38" s="111"/>
      <c r="E38" s="111"/>
      <c r="F38" s="193"/>
    </row>
    <row r="39" spans="1:6" x14ac:dyDescent="0.25">
      <c r="A39" s="49"/>
      <c r="B39" s="44"/>
      <c r="C39" s="44"/>
      <c r="D39" s="111"/>
      <c r="E39" s="111"/>
      <c r="F39" s="193"/>
    </row>
    <row r="40" spans="1:6" x14ac:dyDescent="0.25">
      <c r="A40" s="49"/>
      <c r="B40" s="44"/>
      <c r="C40" s="44"/>
      <c r="D40" s="111"/>
      <c r="E40" s="111"/>
      <c r="F40" s="193"/>
    </row>
    <row r="41" spans="1:6" x14ac:dyDescent="0.25">
      <c r="A41" s="49"/>
      <c r="B41" s="44"/>
      <c r="C41" s="44"/>
      <c r="D41" s="111"/>
      <c r="E41" s="111"/>
      <c r="F41" s="193"/>
    </row>
    <row r="42" spans="1:6" x14ac:dyDescent="0.25">
      <c r="A42" s="49"/>
      <c r="B42" s="44"/>
      <c r="C42" s="44"/>
      <c r="D42" s="111"/>
      <c r="E42" s="111"/>
      <c r="F42" s="193"/>
    </row>
    <row r="43" spans="1:6" x14ac:dyDescent="0.25">
      <c r="A43" s="49"/>
      <c r="B43" s="44"/>
      <c r="C43" s="44"/>
      <c r="D43" s="111"/>
      <c r="E43" s="111"/>
      <c r="F43" s="193"/>
    </row>
    <row r="44" spans="1:6" x14ac:dyDescent="0.25">
      <c r="A44" s="49"/>
      <c r="B44" s="44"/>
      <c r="C44" s="44"/>
      <c r="D44" s="111"/>
      <c r="E44" s="111"/>
      <c r="F44" s="193"/>
    </row>
    <row r="45" spans="1:6" x14ac:dyDescent="0.25">
      <c r="A45" s="49"/>
      <c r="B45" s="44"/>
      <c r="C45" s="44"/>
      <c r="D45" s="111"/>
      <c r="E45" s="111"/>
      <c r="F45" s="193"/>
    </row>
    <row r="46" spans="1:6" x14ac:dyDescent="0.25">
      <c r="A46" s="49"/>
      <c r="B46" s="44"/>
      <c r="C46" s="44"/>
      <c r="D46" s="111"/>
      <c r="E46" s="111"/>
      <c r="F46" s="193"/>
    </row>
    <row r="47" spans="1:6" x14ac:dyDescent="0.25">
      <c r="A47" s="49"/>
      <c r="B47" s="44"/>
      <c r="C47" s="44"/>
      <c r="D47" s="111"/>
      <c r="E47" s="111"/>
      <c r="F47" s="193"/>
    </row>
    <row r="48" spans="1:6" x14ac:dyDescent="0.25">
      <c r="A48" s="49"/>
      <c r="B48" s="44"/>
      <c r="C48" s="44"/>
      <c r="D48" s="111"/>
      <c r="E48" s="111"/>
      <c r="F48" s="193"/>
    </row>
    <row r="49" spans="1:6" x14ac:dyDescent="0.25">
      <c r="A49" s="49"/>
      <c r="B49" s="44"/>
      <c r="C49" s="44"/>
      <c r="D49" s="111"/>
      <c r="E49" s="111"/>
      <c r="F49" s="193"/>
    </row>
    <row r="50" spans="1:6" x14ac:dyDescent="0.25">
      <c r="A50" s="49"/>
      <c r="B50" s="44"/>
      <c r="C50" s="44"/>
      <c r="D50" s="111"/>
      <c r="E50" s="111"/>
      <c r="F50" s="193"/>
    </row>
    <row r="51" spans="1:6" x14ac:dyDescent="0.25">
      <c r="A51" s="49"/>
      <c r="B51" s="44"/>
      <c r="C51" s="44"/>
      <c r="D51" s="111"/>
      <c r="E51" s="111"/>
      <c r="F51" s="193"/>
    </row>
    <row r="52" spans="1:6" x14ac:dyDescent="0.25">
      <c r="A52" s="49"/>
      <c r="B52" s="44"/>
      <c r="C52" s="44"/>
      <c r="D52" s="111"/>
      <c r="E52" s="111"/>
      <c r="F52" s="193"/>
    </row>
    <row r="53" spans="1:6" x14ac:dyDescent="0.25">
      <c r="A53" s="49"/>
      <c r="B53" s="44"/>
      <c r="C53" s="44"/>
      <c r="D53" s="111"/>
      <c r="E53" s="111"/>
      <c r="F53" s="193"/>
    </row>
    <row r="54" spans="1:6" x14ac:dyDescent="0.25">
      <c r="A54" s="49"/>
      <c r="B54" s="44"/>
      <c r="C54" s="44"/>
      <c r="D54" s="111"/>
      <c r="E54" s="111"/>
      <c r="F54" s="193"/>
    </row>
    <row r="55" spans="1:6" x14ac:dyDescent="0.25">
      <c r="A55" s="49"/>
      <c r="B55" s="44"/>
      <c r="C55" s="44"/>
      <c r="D55" s="111"/>
      <c r="E55" s="111"/>
      <c r="F55" s="193"/>
    </row>
    <row r="56" spans="1:6" x14ac:dyDescent="0.25">
      <c r="A56" s="49"/>
      <c r="B56" s="44"/>
      <c r="C56" s="44"/>
      <c r="D56" s="111"/>
      <c r="E56" s="111"/>
      <c r="F56" s="193"/>
    </row>
    <row r="57" spans="1:6" x14ac:dyDescent="0.25">
      <c r="A57" s="49"/>
      <c r="B57" s="44"/>
      <c r="C57" s="44"/>
      <c r="D57" s="111"/>
      <c r="E57" s="111"/>
      <c r="F57" s="193"/>
    </row>
    <row r="58" spans="1:6" x14ac:dyDescent="0.25">
      <c r="A58" s="49"/>
      <c r="B58" s="44"/>
      <c r="C58" s="44"/>
      <c r="D58" s="111"/>
      <c r="E58" s="111"/>
      <c r="F58" s="193"/>
    </row>
    <row r="59" spans="1:6" x14ac:dyDescent="0.25">
      <c r="A59" s="49"/>
      <c r="B59" s="44"/>
      <c r="C59" s="44"/>
      <c r="D59" s="111"/>
      <c r="E59" s="111"/>
      <c r="F59" s="193"/>
    </row>
    <row r="60" spans="1:6" x14ac:dyDescent="0.25">
      <c r="A60" s="49"/>
      <c r="B60" s="44"/>
      <c r="C60" s="44"/>
      <c r="D60" s="111"/>
      <c r="E60" s="111"/>
      <c r="F60" s="193"/>
    </row>
    <row r="61" spans="1:6" x14ac:dyDescent="0.25">
      <c r="A61" s="49"/>
      <c r="B61" s="44"/>
      <c r="C61" s="44"/>
      <c r="D61" s="111"/>
      <c r="E61" s="111"/>
      <c r="F61" s="193"/>
    </row>
    <row r="62" spans="1:6" x14ac:dyDescent="0.25">
      <c r="A62" s="49"/>
      <c r="B62" s="44"/>
      <c r="C62" s="44"/>
      <c r="D62" s="111"/>
      <c r="E62" s="111"/>
      <c r="F62" s="193"/>
    </row>
    <row r="63" spans="1:6" x14ac:dyDescent="0.25">
      <c r="A63" s="49"/>
      <c r="B63" s="44"/>
      <c r="C63" s="44"/>
      <c r="D63" s="111"/>
      <c r="E63" s="111"/>
      <c r="F63" s="193"/>
    </row>
    <row r="64" spans="1:6" x14ac:dyDescent="0.25">
      <c r="A64" s="49"/>
      <c r="B64" s="44"/>
      <c r="C64" s="44"/>
      <c r="D64" s="111"/>
      <c r="E64" s="111"/>
      <c r="F64" s="193"/>
    </row>
    <row r="65" spans="1:6" x14ac:dyDescent="0.25">
      <c r="A65" s="49"/>
      <c r="B65" s="44"/>
      <c r="C65" s="44"/>
      <c r="D65" s="111"/>
      <c r="E65" s="111"/>
      <c r="F65" s="19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outlinePr summaryBelow="0" summaryRight="0"/>
  </sheetPr>
  <dimension ref="A1:C3674"/>
  <sheetViews>
    <sheetView workbookViewId="0"/>
  </sheetViews>
  <sheetFormatPr baseColWidth="10" defaultColWidth="12.6640625" defaultRowHeight="15.75" customHeight="1" x14ac:dyDescent="0.25"/>
  <cols>
    <col min="1" max="1" width="3.33203125" customWidth="1"/>
    <col min="3" max="3" width="119.6640625" customWidth="1"/>
  </cols>
  <sheetData>
    <row r="1" spans="1:3" ht="29.25" customHeight="1" x14ac:dyDescent="0.25">
      <c r="A1" s="30" t="s">
        <v>0</v>
      </c>
      <c r="B1" s="30" t="s">
        <v>108</v>
      </c>
      <c r="C1" s="30" t="s">
        <v>109</v>
      </c>
    </row>
    <row r="2" spans="1:3" ht="13.8" x14ac:dyDescent="0.25">
      <c r="A2" s="31">
        <v>1</v>
      </c>
      <c r="B2" s="8" t="s">
        <v>110</v>
      </c>
      <c r="C2" s="8" t="s">
        <v>111</v>
      </c>
    </row>
    <row r="3" spans="1:3" ht="13.8" x14ac:dyDescent="0.25">
      <c r="A3" s="31">
        <v>1</v>
      </c>
      <c r="B3" s="8" t="s">
        <v>110</v>
      </c>
      <c r="C3" s="8" t="s">
        <v>112</v>
      </c>
    </row>
    <row r="4" spans="1:3" ht="13.8" x14ac:dyDescent="0.25">
      <c r="A4" s="31">
        <v>1</v>
      </c>
      <c r="B4" s="8" t="s">
        <v>110</v>
      </c>
      <c r="C4" s="8" t="s">
        <v>113</v>
      </c>
    </row>
    <row r="5" spans="1:3" ht="13.8" x14ac:dyDescent="0.25">
      <c r="A5" s="31">
        <v>1</v>
      </c>
      <c r="B5" s="8" t="s">
        <v>110</v>
      </c>
      <c r="C5" s="8" t="s">
        <v>114</v>
      </c>
    </row>
    <row r="6" spans="1:3" ht="13.8" x14ac:dyDescent="0.25">
      <c r="A6" s="31">
        <v>1</v>
      </c>
      <c r="B6" s="8" t="s">
        <v>110</v>
      </c>
      <c r="C6" s="8" t="s">
        <v>115</v>
      </c>
    </row>
    <row r="7" spans="1:3" ht="13.8" x14ac:dyDescent="0.25">
      <c r="A7" s="31">
        <v>1</v>
      </c>
      <c r="B7" s="8" t="s">
        <v>110</v>
      </c>
      <c r="C7" s="8" t="s">
        <v>116</v>
      </c>
    </row>
    <row r="8" spans="1:3" ht="13.8" x14ac:dyDescent="0.25">
      <c r="A8" s="31">
        <v>1</v>
      </c>
      <c r="B8" s="8" t="s">
        <v>110</v>
      </c>
      <c r="C8" s="8" t="s">
        <v>117</v>
      </c>
    </row>
    <row r="9" spans="1:3" ht="13.8" x14ac:dyDescent="0.25">
      <c r="A9" s="31">
        <v>1</v>
      </c>
      <c r="B9" s="8" t="s">
        <v>110</v>
      </c>
      <c r="C9" s="8" t="s">
        <v>118</v>
      </c>
    </row>
    <row r="10" spans="1:3" ht="13.8" x14ac:dyDescent="0.25">
      <c r="A10" s="31">
        <v>1</v>
      </c>
      <c r="B10" s="8" t="s">
        <v>110</v>
      </c>
      <c r="C10" s="8" t="s">
        <v>119</v>
      </c>
    </row>
    <row r="11" spans="1:3" ht="13.8" x14ac:dyDescent="0.25">
      <c r="A11" s="31">
        <v>1</v>
      </c>
      <c r="B11" s="8" t="s">
        <v>110</v>
      </c>
      <c r="C11" s="8" t="s">
        <v>120</v>
      </c>
    </row>
    <row r="12" spans="1:3" ht="13.8" x14ac:dyDescent="0.25">
      <c r="A12" s="31">
        <v>1</v>
      </c>
      <c r="B12" s="8" t="s">
        <v>121</v>
      </c>
      <c r="C12" s="8" t="s">
        <v>122</v>
      </c>
    </row>
    <row r="13" spans="1:3" ht="13.8" x14ac:dyDescent="0.25">
      <c r="A13" s="31">
        <v>1</v>
      </c>
      <c r="B13" s="8" t="s">
        <v>121</v>
      </c>
      <c r="C13" s="8" t="s">
        <v>123</v>
      </c>
    </row>
    <row r="14" spans="1:3" ht="13.8" x14ac:dyDescent="0.25">
      <c r="A14" s="31">
        <v>1</v>
      </c>
      <c r="B14" s="8" t="s">
        <v>121</v>
      </c>
      <c r="C14" s="8" t="s">
        <v>124</v>
      </c>
    </row>
    <row r="15" spans="1:3" ht="13.8" x14ac:dyDescent="0.25">
      <c r="A15" s="31">
        <v>1</v>
      </c>
      <c r="B15" s="8" t="s">
        <v>121</v>
      </c>
      <c r="C15" s="8" t="s">
        <v>125</v>
      </c>
    </row>
    <row r="16" spans="1:3" ht="13.8" x14ac:dyDescent="0.25">
      <c r="A16" s="31">
        <v>1</v>
      </c>
      <c r="B16" s="8" t="s">
        <v>121</v>
      </c>
      <c r="C16" s="8" t="s">
        <v>126</v>
      </c>
    </row>
    <row r="17" spans="1:3" ht="13.8" x14ac:dyDescent="0.25">
      <c r="A17" s="31">
        <v>1</v>
      </c>
      <c r="B17" s="8" t="s">
        <v>121</v>
      </c>
      <c r="C17" s="8" t="s">
        <v>127</v>
      </c>
    </row>
    <row r="18" spans="1:3" ht="13.8" x14ac:dyDescent="0.25">
      <c r="A18" s="31">
        <v>1</v>
      </c>
      <c r="B18" s="8" t="s">
        <v>121</v>
      </c>
      <c r="C18" s="8" t="s">
        <v>128</v>
      </c>
    </row>
    <row r="19" spans="1:3" ht="13.8" x14ac:dyDescent="0.25">
      <c r="A19" s="31">
        <v>1</v>
      </c>
      <c r="B19" s="8" t="s">
        <v>121</v>
      </c>
      <c r="C19" s="8" t="s">
        <v>129</v>
      </c>
    </row>
    <row r="20" spans="1:3" ht="13.8" x14ac:dyDescent="0.25">
      <c r="A20" s="31">
        <v>1</v>
      </c>
      <c r="B20" s="8" t="s">
        <v>121</v>
      </c>
      <c r="C20" s="8" t="s">
        <v>130</v>
      </c>
    </row>
    <row r="21" spans="1:3" ht="13.8" x14ac:dyDescent="0.25">
      <c r="A21" s="31">
        <v>1</v>
      </c>
      <c r="B21" s="8" t="s">
        <v>121</v>
      </c>
      <c r="C21" s="8" t="s">
        <v>131</v>
      </c>
    </row>
    <row r="22" spans="1:3" ht="13.8" x14ac:dyDescent="0.25">
      <c r="A22" s="31">
        <v>1</v>
      </c>
      <c r="B22" s="8" t="s">
        <v>132</v>
      </c>
      <c r="C22" s="8" t="s">
        <v>133</v>
      </c>
    </row>
    <row r="23" spans="1:3" ht="13.8" x14ac:dyDescent="0.25">
      <c r="A23" s="31">
        <v>1</v>
      </c>
      <c r="B23" s="8" t="s">
        <v>132</v>
      </c>
      <c r="C23" s="8" t="s">
        <v>134</v>
      </c>
    </row>
    <row r="24" spans="1:3" ht="13.8" x14ac:dyDescent="0.25">
      <c r="A24" s="31">
        <v>1</v>
      </c>
      <c r="B24" s="8" t="s">
        <v>132</v>
      </c>
      <c r="C24" s="8" t="s">
        <v>135</v>
      </c>
    </row>
    <row r="25" spans="1:3" ht="13.8" x14ac:dyDescent="0.25">
      <c r="A25" s="31">
        <v>1</v>
      </c>
      <c r="B25" s="8" t="s">
        <v>132</v>
      </c>
      <c r="C25" s="8" t="s">
        <v>136</v>
      </c>
    </row>
    <row r="26" spans="1:3" ht="13.8" x14ac:dyDescent="0.25">
      <c r="A26" s="31">
        <v>1</v>
      </c>
      <c r="B26" s="8" t="s">
        <v>132</v>
      </c>
      <c r="C26" s="8" t="s">
        <v>137</v>
      </c>
    </row>
    <row r="27" spans="1:3" ht="13.8" x14ac:dyDescent="0.25">
      <c r="A27" s="31">
        <v>1</v>
      </c>
      <c r="B27" s="8" t="s">
        <v>132</v>
      </c>
      <c r="C27" s="8" t="s">
        <v>138</v>
      </c>
    </row>
    <row r="28" spans="1:3" ht="13.8" x14ac:dyDescent="0.25">
      <c r="A28" s="31">
        <v>1</v>
      </c>
      <c r="B28" s="8" t="s">
        <v>132</v>
      </c>
      <c r="C28" s="8" t="s">
        <v>139</v>
      </c>
    </row>
    <row r="29" spans="1:3" ht="13.8" x14ac:dyDescent="0.25">
      <c r="A29" s="31">
        <v>1</v>
      </c>
      <c r="B29" s="8" t="s">
        <v>132</v>
      </c>
      <c r="C29" s="8" t="s">
        <v>140</v>
      </c>
    </row>
    <row r="30" spans="1:3" ht="13.8" x14ac:dyDescent="0.25">
      <c r="A30" s="31">
        <v>1</v>
      </c>
      <c r="B30" s="8" t="s">
        <v>132</v>
      </c>
      <c r="C30" s="8" t="s">
        <v>141</v>
      </c>
    </row>
    <row r="31" spans="1:3" ht="13.8" x14ac:dyDescent="0.25">
      <c r="A31" s="31">
        <v>1</v>
      </c>
      <c r="B31" s="8" t="s">
        <v>132</v>
      </c>
      <c r="C31" s="8" t="s">
        <v>142</v>
      </c>
    </row>
    <row r="32" spans="1:3" ht="13.8" x14ac:dyDescent="0.25">
      <c r="A32" s="31">
        <v>1</v>
      </c>
      <c r="B32" s="8" t="s">
        <v>143</v>
      </c>
      <c r="C32" s="8" t="s">
        <v>144</v>
      </c>
    </row>
    <row r="33" spans="1:3" ht="13.8" x14ac:dyDescent="0.25">
      <c r="A33" s="31">
        <v>1</v>
      </c>
      <c r="B33" s="8" t="s">
        <v>143</v>
      </c>
      <c r="C33" s="8" t="s">
        <v>145</v>
      </c>
    </row>
    <row r="34" spans="1:3" ht="13.8" x14ac:dyDescent="0.25">
      <c r="A34" s="31">
        <v>1</v>
      </c>
      <c r="B34" s="8" t="s">
        <v>143</v>
      </c>
      <c r="C34" s="8" t="s">
        <v>146</v>
      </c>
    </row>
    <row r="35" spans="1:3" ht="13.8" x14ac:dyDescent="0.25">
      <c r="A35" s="31">
        <v>1</v>
      </c>
      <c r="B35" s="8" t="s">
        <v>143</v>
      </c>
      <c r="C35" s="8" t="s">
        <v>147</v>
      </c>
    </row>
    <row r="36" spans="1:3" ht="13.8" x14ac:dyDescent="0.25">
      <c r="A36" s="31">
        <v>1</v>
      </c>
      <c r="B36" s="8" t="s">
        <v>143</v>
      </c>
      <c r="C36" s="8" t="s">
        <v>148</v>
      </c>
    </row>
    <row r="37" spans="1:3" ht="13.8" x14ac:dyDescent="0.25">
      <c r="A37" s="31">
        <v>1</v>
      </c>
      <c r="B37" s="8" t="s">
        <v>143</v>
      </c>
      <c r="C37" s="8" t="s">
        <v>149</v>
      </c>
    </row>
    <row r="38" spans="1:3" ht="13.8" x14ac:dyDescent="0.25">
      <c r="A38" s="31">
        <v>1</v>
      </c>
      <c r="B38" s="8" t="s">
        <v>143</v>
      </c>
      <c r="C38" s="8" t="s">
        <v>150</v>
      </c>
    </row>
    <row r="39" spans="1:3" ht="13.8" x14ac:dyDescent="0.25">
      <c r="A39" s="31">
        <v>1</v>
      </c>
      <c r="B39" s="8" t="s">
        <v>143</v>
      </c>
      <c r="C39" s="8" t="s">
        <v>151</v>
      </c>
    </row>
    <row r="40" spans="1:3" ht="13.8" x14ac:dyDescent="0.25">
      <c r="A40" s="31">
        <v>1</v>
      </c>
      <c r="B40" s="8" t="s">
        <v>143</v>
      </c>
      <c r="C40" s="8" t="s">
        <v>152</v>
      </c>
    </row>
    <row r="41" spans="1:3" ht="13.8" x14ac:dyDescent="0.25">
      <c r="A41" s="31">
        <v>1</v>
      </c>
      <c r="B41" s="8" t="s">
        <v>143</v>
      </c>
      <c r="C41" s="8" t="s">
        <v>153</v>
      </c>
    </row>
    <row r="42" spans="1:3" ht="13.8" x14ac:dyDescent="0.25">
      <c r="A42" s="31">
        <v>2</v>
      </c>
      <c r="B42" s="8" t="s">
        <v>110</v>
      </c>
      <c r="C42" s="8" t="s">
        <v>154</v>
      </c>
    </row>
    <row r="43" spans="1:3" ht="13.8" x14ac:dyDescent="0.25">
      <c r="A43" s="31">
        <v>2</v>
      </c>
      <c r="B43" s="8" t="s">
        <v>110</v>
      </c>
      <c r="C43" s="8" t="s">
        <v>155</v>
      </c>
    </row>
    <row r="44" spans="1:3" ht="13.8" x14ac:dyDescent="0.25">
      <c r="A44" s="31">
        <v>2</v>
      </c>
      <c r="B44" s="8" t="s">
        <v>110</v>
      </c>
      <c r="C44" s="8" t="s">
        <v>156</v>
      </c>
    </row>
    <row r="45" spans="1:3" ht="13.8" x14ac:dyDescent="0.25">
      <c r="A45" s="31">
        <v>2</v>
      </c>
      <c r="B45" s="8" t="s">
        <v>110</v>
      </c>
      <c r="C45" s="8" t="s">
        <v>157</v>
      </c>
    </row>
    <row r="46" spans="1:3" ht="13.8" x14ac:dyDescent="0.25">
      <c r="A46" s="31">
        <v>2</v>
      </c>
      <c r="B46" s="8" t="s">
        <v>110</v>
      </c>
      <c r="C46" s="8" t="s">
        <v>158</v>
      </c>
    </row>
    <row r="47" spans="1:3" ht="13.8" x14ac:dyDescent="0.25">
      <c r="A47" s="31">
        <v>2</v>
      </c>
      <c r="B47" s="8" t="s">
        <v>110</v>
      </c>
      <c r="C47" s="8" t="s">
        <v>159</v>
      </c>
    </row>
    <row r="48" spans="1:3" ht="13.8" x14ac:dyDescent="0.25">
      <c r="A48" s="31">
        <v>2</v>
      </c>
      <c r="B48" s="8" t="s">
        <v>110</v>
      </c>
      <c r="C48" s="8" t="s">
        <v>160</v>
      </c>
    </row>
    <row r="49" spans="1:3" ht="13.8" x14ac:dyDescent="0.25">
      <c r="A49" s="31">
        <v>2</v>
      </c>
      <c r="B49" s="8" t="s">
        <v>110</v>
      </c>
      <c r="C49" s="8" t="s">
        <v>161</v>
      </c>
    </row>
    <row r="50" spans="1:3" ht="13.8" x14ac:dyDescent="0.25">
      <c r="A50" s="31">
        <v>2</v>
      </c>
      <c r="B50" s="8" t="s">
        <v>110</v>
      </c>
      <c r="C50" s="8" t="s">
        <v>162</v>
      </c>
    </row>
    <row r="51" spans="1:3" ht="13.8" x14ac:dyDescent="0.25">
      <c r="A51" s="31">
        <v>2</v>
      </c>
      <c r="B51" s="8" t="s">
        <v>110</v>
      </c>
      <c r="C51" s="8" t="s">
        <v>163</v>
      </c>
    </row>
    <row r="52" spans="1:3" ht="13.8" x14ac:dyDescent="0.25">
      <c r="A52" s="31">
        <v>2</v>
      </c>
      <c r="B52" s="8" t="s">
        <v>121</v>
      </c>
      <c r="C52" s="8" t="s">
        <v>164</v>
      </c>
    </row>
    <row r="53" spans="1:3" ht="13.8" x14ac:dyDescent="0.25">
      <c r="A53" s="31">
        <v>2</v>
      </c>
      <c r="B53" s="8" t="s">
        <v>121</v>
      </c>
      <c r="C53" s="8" t="s">
        <v>165</v>
      </c>
    </row>
    <row r="54" spans="1:3" ht="13.8" x14ac:dyDescent="0.25">
      <c r="A54" s="31">
        <v>2</v>
      </c>
      <c r="B54" s="8" t="s">
        <v>121</v>
      </c>
      <c r="C54" s="8" t="s">
        <v>166</v>
      </c>
    </row>
    <row r="55" spans="1:3" ht="13.8" x14ac:dyDescent="0.25">
      <c r="A55" s="31">
        <v>2</v>
      </c>
      <c r="B55" s="8" t="s">
        <v>121</v>
      </c>
      <c r="C55" s="8" t="s">
        <v>167</v>
      </c>
    </row>
    <row r="56" spans="1:3" ht="13.8" x14ac:dyDescent="0.25">
      <c r="A56" s="31">
        <v>2</v>
      </c>
      <c r="B56" s="8" t="s">
        <v>121</v>
      </c>
      <c r="C56" s="8" t="s">
        <v>168</v>
      </c>
    </row>
    <row r="57" spans="1:3" ht="13.8" x14ac:dyDescent="0.25">
      <c r="A57" s="31">
        <v>2</v>
      </c>
      <c r="B57" s="8" t="s">
        <v>121</v>
      </c>
      <c r="C57" s="8" t="s">
        <v>169</v>
      </c>
    </row>
    <row r="58" spans="1:3" ht="13.8" x14ac:dyDescent="0.25">
      <c r="A58" s="31">
        <v>2</v>
      </c>
      <c r="B58" s="8" t="s">
        <v>121</v>
      </c>
      <c r="C58" s="8" t="s">
        <v>170</v>
      </c>
    </row>
    <row r="59" spans="1:3" ht="13.8" x14ac:dyDescent="0.25">
      <c r="A59" s="31">
        <v>2</v>
      </c>
      <c r="B59" s="8" t="s">
        <v>121</v>
      </c>
      <c r="C59" s="8" t="s">
        <v>171</v>
      </c>
    </row>
    <row r="60" spans="1:3" ht="13.8" x14ac:dyDescent="0.25">
      <c r="A60" s="31">
        <v>2</v>
      </c>
      <c r="B60" s="8" t="s">
        <v>121</v>
      </c>
      <c r="C60" s="8" t="s">
        <v>172</v>
      </c>
    </row>
    <row r="61" spans="1:3" ht="13.8" x14ac:dyDescent="0.25">
      <c r="A61" s="31">
        <v>2</v>
      </c>
      <c r="B61" s="8" t="s">
        <v>121</v>
      </c>
      <c r="C61" s="8" t="s">
        <v>173</v>
      </c>
    </row>
    <row r="62" spans="1:3" ht="13.8" x14ac:dyDescent="0.25">
      <c r="A62" s="31">
        <v>2</v>
      </c>
      <c r="B62" s="8" t="s">
        <v>132</v>
      </c>
      <c r="C62" s="8" t="s">
        <v>174</v>
      </c>
    </row>
    <row r="63" spans="1:3" ht="13.8" x14ac:dyDescent="0.25">
      <c r="A63" s="31">
        <v>2</v>
      </c>
      <c r="B63" s="8" t="s">
        <v>132</v>
      </c>
      <c r="C63" s="8" t="s">
        <v>175</v>
      </c>
    </row>
    <row r="64" spans="1:3" ht="13.8" x14ac:dyDescent="0.25">
      <c r="A64" s="31">
        <v>2</v>
      </c>
      <c r="B64" s="8" t="s">
        <v>132</v>
      </c>
      <c r="C64" s="8" t="s">
        <v>176</v>
      </c>
    </row>
    <row r="65" spans="1:3" ht="13.8" x14ac:dyDescent="0.25">
      <c r="A65" s="31">
        <v>2</v>
      </c>
      <c r="B65" s="8" t="s">
        <v>132</v>
      </c>
      <c r="C65" s="8" t="s">
        <v>177</v>
      </c>
    </row>
    <row r="66" spans="1:3" ht="13.8" x14ac:dyDescent="0.25">
      <c r="A66" s="31">
        <v>2</v>
      </c>
      <c r="B66" s="8" t="s">
        <v>132</v>
      </c>
      <c r="C66" s="8" t="s">
        <v>178</v>
      </c>
    </row>
    <row r="67" spans="1:3" ht="13.8" x14ac:dyDescent="0.25">
      <c r="A67" s="31">
        <v>2</v>
      </c>
      <c r="B67" s="8" t="s">
        <v>132</v>
      </c>
      <c r="C67" s="8" t="s">
        <v>179</v>
      </c>
    </row>
    <row r="68" spans="1:3" ht="13.8" x14ac:dyDescent="0.25">
      <c r="A68" s="31">
        <v>2</v>
      </c>
      <c r="B68" s="8" t="s">
        <v>132</v>
      </c>
      <c r="C68" s="8" t="s">
        <v>180</v>
      </c>
    </row>
    <row r="69" spans="1:3" ht="13.8" x14ac:dyDescent="0.25">
      <c r="A69" s="31">
        <v>2</v>
      </c>
      <c r="B69" s="8" t="s">
        <v>132</v>
      </c>
      <c r="C69" s="8" t="s">
        <v>181</v>
      </c>
    </row>
    <row r="70" spans="1:3" ht="13.8" x14ac:dyDescent="0.25">
      <c r="A70" s="31">
        <v>2</v>
      </c>
      <c r="B70" s="8" t="s">
        <v>132</v>
      </c>
      <c r="C70" s="8" t="s">
        <v>182</v>
      </c>
    </row>
    <row r="71" spans="1:3" ht="13.8" x14ac:dyDescent="0.25">
      <c r="A71" s="31">
        <v>2</v>
      </c>
      <c r="B71" s="8" t="s">
        <v>132</v>
      </c>
      <c r="C71" s="8" t="s">
        <v>183</v>
      </c>
    </row>
    <row r="72" spans="1:3" ht="13.8" x14ac:dyDescent="0.25">
      <c r="A72" s="31">
        <v>2</v>
      </c>
      <c r="B72" s="8" t="s">
        <v>143</v>
      </c>
      <c r="C72" s="8" t="s">
        <v>184</v>
      </c>
    </row>
    <row r="73" spans="1:3" ht="13.8" x14ac:dyDescent="0.25">
      <c r="A73" s="31">
        <v>2</v>
      </c>
      <c r="B73" s="8" t="s">
        <v>143</v>
      </c>
      <c r="C73" s="8" t="s">
        <v>185</v>
      </c>
    </row>
    <row r="74" spans="1:3" ht="13.8" x14ac:dyDescent="0.25">
      <c r="A74" s="31">
        <v>2</v>
      </c>
      <c r="B74" s="8" t="s">
        <v>143</v>
      </c>
      <c r="C74" s="8" t="s">
        <v>186</v>
      </c>
    </row>
    <row r="75" spans="1:3" ht="13.8" x14ac:dyDescent="0.25">
      <c r="A75" s="31">
        <v>2</v>
      </c>
      <c r="B75" s="8" t="s">
        <v>143</v>
      </c>
      <c r="C75" s="8" t="s">
        <v>187</v>
      </c>
    </row>
    <row r="76" spans="1:3" ht="13.8" x14ac:dyDescent="0.25">
      <c r="A76" s="31">
        <v>2</v>
      </c>
      <c r="B76" s="8" t="s">
        <v>143</v>
      </c>
      <c r="C76" s="8" t="s">
        <v>188</v>
      </c>
    </row>
    <row r="77" spans="1:3" ht="13.8" x14ac:dyDescent="0.25">
      <c r="A77" s="31">
        <v>2</v>
      </c>
      <c r="B77" s="8" t="s">
        <v>143</v>
      </c>
      <c r="C77" s="8" t="s">
        <v>189</v>
      </c>
    </row>
    <row r="78" spans="1:3" ht="13.8" x14ac:dyDescent="0.25">
      <c r="A78" s="31">
        <v>2</v>
      </c>
      <c r="B78" s="8" t="s">
        <v>143</v>
      </c>
      <c r="C78" s="8" t="s">
        <v>190</v>
      </c>
    </row>
    <row r="79" spans="1:3" ht="13.8" x14ac:dyDescent="0.25">
      <c r="A79" s="31">
        <v>2</v>
      </c>
      <c r="B79" s="8" t="s">
        <v>143</v>
      </c>
      <c r="C79" s="8" t="s">
        <v>191</v>
      </c>
    </row>
    <row r="80" spans="1:3" ht="13.8" x14ac:dyDescent="0.25">
      <c r="A80" s="31">
        <v>2</v>
      </c>
      <c r="B80" s="8" t="s">
        <v>143</v>
      </c>
      <c r="C80" s="8" t="s">
        <v>192</v>
      </c>
    </row>
    <row r="81" spans="1:3" ht="13.8" x14ac:dyDescent="0.25">
      <c r="A81" s="31">
        <v>2</v>
      </c>
      <c r="B81" s="8" t="s">
        <v>143</v>
      </c>
      <c r="C81" s="8" t="s">
        <v>193</v>
      </c>
    </row>
    <row r="82" spans="1:3" ht="13.8" x14ac:dyDescent="0.25">
      <c r="A82" s="31">
        <v>3</v>
      </c>
      <c r="B82" s="8" t="s">
        <v>110</v>
      </c>
      <c r="C82" s="8" t="s">
        <v>194</v>
      </c>
    </row>
    <row r="83" spans="1:3" ht="13.8" x14ac:dyDescent="0.25">
      <c r="A83" s="31">
        <v>3</v>
      </c>
      <c r="B83" s="8" t="s">
        <v>110</v>
      </c>
      <c r="C83" s="8" t="s">
        <v>195</v>
      </c>
    </row>
    <row r="84" spans="1:3" ht="13.8" x14ac:dyDescent="0.25">
      <c r="A84" s="31">
        <v>3</v>
      </c>
      <c r="B84" s="8" t="s">
        <v>110</v>
      </c>
      <c r="C84" s="8" t="s">
        <v>196</v>
      </c>
    </row>
    <row r="85" spans="1:3" ht="13.8" x14ac:dyDescent="0.25">
      <c r="A85" s="31">
        <v>3</v>
      </c>
      <c r="B85" s="8" t="s">
        <v>110</v>
      </c>
      <c r="C85" s="8" t="s">
        <v>197</v>
      </c>
    </row>
    <row r="86" spans="1:3" ht="13.8" x14ac:dyDescent="0.25">
      <c r="A86" s="31">
        <v>3</v>
      </c>
      <c r="B86" s="8" t="s">
        <v>110</v>
      </c>
      <c r="C86" s="8" t="s">
        <v>198</v>
      </c>
    </row>
    <row r="87" spans="1:3" ht="13.8" x14ac:dyDescent="0.25">
      <c r="A87" s="31">
        <v>3</v>
      </c>
      <c r="B87" s="8" t="s">
        <v>110</v>
      </c>
      <c r="C87" s="8" t="s">
        <v>199</v>
      </c>
    </row>
    <row r="88" spans="1:3" ht="13.8" x14ac:dyDescent="0.25">
      <c r="A88" s="31">
        <v>3</v>
      </c>
      <c r="B88" s="8" t="s">
        <v>110</v>
      </c>
      <c r="C88" s="8" t="s">
        <v>200</v>
      </c>
    </row>
    <row r="89" spans="1:3" ht="13.8" x14ac:dyDescent="0.25">
      <c r="A89" s="31">
        <v>3</v>
      </c>
      <c r="B89" s="8" t="s">
        <v>110</v>
      </c>
      <c r="C89" s="8" t="s">
        <v>201</v>
      </c>
    </row>
    <row r="90" spans="1:3" ht="13.8" x14ac:dyDescent="0.25">
      <c r="A90" s="31">
        <v>3</v>
      </c>
      <c r="B90" s="8" t="s">
        <v>110</v>
      </c>
      <c r="C90" s="8" t="s">
        <v>202</v>
      </c>
    </row>
    <row r="91" spans="1:3" ht="13.8" x14ac:dyDescent="0.25">
      <c r="A91" s="31">
        <v>3</v>
      </c>
      <c r="B91" s="8" t="s">
        <v>110</v>
      </c>
      <c r="C91" s="8" t="s">
        <v>203</v>
      </c>
    </row>
    <row r="92" spans="1:3" ht="13.8" x14ac:dyDescent="0.25">
      <c r="A92" s="31">
        <v>3</v>
      </c>
      <c r="B92" s="8" t="s">
        <v>121</v>
      </c>
      <c r="C92" s="8" t="s">
        <v>204</v>
      </c>
    </row>
    <row r="93" spans="1:3" ht="13.8" x14ac:dyDescent="0.25">
      <c r="A93" s="31">
        <v>3</v>
      </c>
      <c r="B93" s="8" t="s">
        <v>121</v>
      </c>
      <c r="C93" s="8" t="s">
        <v>205</v>
      </c>
    </row>
    <row r="94" spans="1:3" ht="13.8" x14ac:dyDescent="0.25">
      <c r="A94" s="31">
        <v>3</v>
      </c>
      <c r="B94" s="8" t="s">
        <v>121</v>
      </c>
      <c r="C94" s="8" t="s">
        <v>206</v>
      </c>
    </row>
    <row r="95" spans="1:3" ht="13.8" x14ac:dyDescent="0.25">
      <c r="A95" s="31">
        <v>3</v>
      </c>
      <c r="B95" s="8" t="s">
        <v>121</v>
      </c>
      <c r="C95" s="8" t="s">
        <v>207</v>
      </c>
    </row>
    <row r="96" spans="1:3" ht="13.8" x14ac:dyDescent="0.25">
      <c r="A96" s="31">
        <v>3</v>
      </c>
      <c r="B96" s="8" t="s">
        <v>121</v>
      </c>
      <c r="C96" s="8" t="s">
        <v>208</v>
      </c>
    </row>
    <row r="97" spans="1:3" ht="13.8" x14ac:dyDescent="0.25">
      <c r="A97" s="31">
        <v>3</v>
      </c>
      <c r="B97" s="8" t="s">
        <v>121</v>
      </c>
      <c r="C97" s="8" t="s">
        <v>209</v>
      </c>
    </row>
    <row r="98" spans="1:3" ht="13.8" x14ac:dyDescent="0.25">
      <c r="A98" s="31">
        <v>3</v>
      </c>
      <c r="B98" s="8" t="s">
        <v>121</v>
      </c>
      <c r="C98" s="8" t="s">
        <v>210</v>
      </c>
    </row>
    <row r="99" spans="1:3" ht="13.8" x14ac:dyDescent="0.25">
      <c r="A99" s="31">
        <v>3</v>
      </c>
      <c r="B99" s="8" t="s">
        <v>121</v>
      </c>
      <c r="C99" s="8" t="s">
        <v>211</v>
      </c>
    </row>
    <row r="100" spans="1:3" ht="13.8" x14ac:dyDescent="0.25">
      <c r="A100" s="31">
        <v>3</v>
      </c>
      <c r="B100" s="8" t="s">
        <v>121</v>
      </c>
      <c r="C100" s="8" t="s">
        <v>212</v>
      </c>
    </row>
    <row r="101" spans="1:3" ht="13.8" x14ac:dyDescent="0.25">
      <c r="A101" s="31">
        <v>3</v>
      </c>
      <c r="B101" s="8" t="s">
        <v>121</v>
      </c>
      <c r="C101" s="8" t="s">
        <v>213</v>
      </c>
    </row>
    <row r="102" spans="1:3" ht="13.8" x14ac:dyDescent="0.25">
      <c r="A102" s="31">
        <v>3</v>
      </c>
      <c r="B102" s="8" t="s">
        <v>132</v>
      </c>
      <c r="C102" s="8" t="s">
        <v>214</v>
      </c>
    </row>
    <row r="103" spans="1:3" ht="13.8" x14ac:dyDescent="0.25">
      <c r="A103" s="31">
        <v>3</v>
      </c>
      <c r="B103" s="8" t="s">
        <v>132</v>
      </c>
      <c r="C103" s="8" t="s">
        <v>215</v>
      </c>
    </row>
    <row r="104" spans="1:3" ht="13.8" x14ac:dyDescent="0.25">
      <c r="A104" s="31">
        <v>3</v>
      </c>
      <c r="B104" s="8" t="s">
        <v>132</v>
      </c>
      <c r="C104" s="8" t="s">
        <v>216</v>
      </c>
    </row>
    <row r="105" spans="1:3" ht="13.8" x14ac:dyDescent="0.25">
      <c r="A105" s="31">
        <v>3</v>
      </c>
      <c r="B105" s="8" t="s">
        <v>132</v>
      </c>
      <c r="C105" s="8" t="s">
        <v>217</v>
      </c>
    </row>
    <row r="106" spans="1:3" ht="13.8" x14ac:dyDescent="0.25">
      <c r="A106" s="31">
        <v>3</v>
      </c>
      <c r="B106" s="8" t="s">
        <v>132</v>
      </c>
      <c r="C106" s="8" t="s">
        <v>218</v>
      </c>
    </row>
    <row r="107" spans="1:3" ht="13.8" x14ac:dyDescent="0.25">
      <c r="A107" s="31">
        <v>3</v>
      </c>
      <c r="B107" s="8" t="s">
        <v>132</v>
      </c>
      <c r="C107" s="8" t="s">
        <v>219</v>
      </c>
    </row>
    <row r="108" spans="1:3" ht="13.8" x14ac:dyDescent="0.25">
      <c r="A108" s="31">
        <v>3</v>
      </c>
      <c r="B108" s="8" t="s">
        <v>132</v>
      </c>
      <c r="C108" s="8" t="s">
        <v>220</v>
      </c>
    </row>
    <row r="109" spans="1:3" ht="13.8" x14ac:dyDescent="0.25">
      <c r="A109" s="31">
        <v>3</v>
      </c>
      <c r="B109" s="8" t="s">
        <v>132</v>
      </c>
      <c r="C109" s="8" t="s">
        <v>221</v>
      </c>
    </row>
    <row r="110" spans="1:3" ht="13.8" x14ac:dyDescent="0.25">
      <c r="A110" s="31">
        <v>3</v>
      </c>
      <c r="B110" s="8" t="s">
        <v>132</v>
      </c>
      <c r="C110" s="8" t="s">
        <v>222</v>
      </c>
    </row>
    <row r="111" spans="1:3" ht="13.8" x14ac:dyDescent="0.25">
      <c r="A111" s="31">
        <v>3</v>
      </c>
      <c r="B111" s="8" t="s">
        <v>132</v>
      </c>
      <c r="C111" s="8" t="s">
        <v>223</v>
      </c>
    </row>
    <row r="112" spans="1:3" ht="13.8" x14ac:dyDescent="0.25">
      <c r="A112" s="31">
        <v>3</v>
      </c>
      <c r="B112" s="8" t="s">
        <v>143</v>
      </c>
      <c r="C112" s="8" t="s">
        <v>224</v>
      </c>
    </row>
    <row r="113" spans="1:3" ht="13.8" x14ac:dyDescent="0.25">
      <c r="A113" s="31">
        <v>3</v>
      </c>
      <c r="B113" s="8" t="s">
        <v>143</v>
      </c>
      <c r="C113" s="8" t="s">
        <v>225</v>
      </c>
    </row>
    <row r="114" spans="1:3" ht="13.8" x14ac:dyDescent="0.25">
      <c r="A114" s="31">
        <v>3</v>
      </c>
      <c r="B114" s="8" t="s">
        <v>143</v>
      </c>
      <c r="C114" s="8" t="s">
        <v>226</v>
      </c>
    </row>
    <row r="115" spans="1:3" ht="13.8" x14ac:dyDescent="0.25">
      <c r="A115" s="31">
        <v>3</v>
      </c>
      <c r="B115" s="8" t="s">
        <v>143</v>
      </c>
      <c r="C115" s="8" t="s">
        <v>227</v>
      </c>
    </row>
    <row r="116" spans="1:3" ht="13.8" x14ac:dyDescent="0.25">
      <c r="A116" s="31">
        <v>3</v>
      </c>
      <c r="B116" s="8" t="s">
        <v>143</v>
      </c>
      <c r="C116" s="8" t="s">
        <v>228</v>
      </c>
    </row>
    <row r="117" spans="1:3" ht="13.8" x14ac:dyDescent="0.25">
      <c r="A117" s="31">
        <v>3</v>
      </c>
      <c r="B117" s="8" t="s">
        <v>143</v>
      </c>
      <c r="C117" s="8" t="s">
        <v>229</v>
      </c>
    </row>
    <row r="118" spans="1:3" ht="13.8" x14ac:dyDescent="0.25">
      <c r="A118" s="31">
        <v>3</v>
      </c>
      <c r="B118" s="8" t="s">
        <v>143</v>
      </c>
      <c r="C118" s="8" t="s">
        <v>230</v>
      </c>
    </row>
    <row r="119" spans="1:3" ht="13.8" x14ac:dyDescent="0.25">
      <c r="A119" s="31">
        <v>3</v>
      </c>
      <c r="B119" s="8" t="s">
        <v>143</v>
      </c>
      <c r="C119" s="8" t="s">
        <v>231</v>
      </c>
    </row>
    <row r="120" spans="1:3" ht="13.8" x14ac:dyDescent="0.25">
      <c r="A120" s="31">
        <v>3</v>
      </c>
      <c r="B120" s="8" t="s">
        <v>143</v>
      </c>
      <c r="C120" s="8" t="s">
        <v>232</v>
      </c>
    </row>
    <row r="121" spans="1:3" ht="13.8" x14ac:dyDescent="0.25">
      <c r="A121" s="31">
        <v>3</v>
      </c>
      <c r="B121" s="8" t="s">
        <v>143</v>
      </c>
      <c r="C121" s="8" t="s">
        <v>233</v>
      </c>
    </row>
    <row r="122" spans="1:3" ht="13.8" x14ac:dyDescent="0.25">
      <c r="A122" s="31">
        <v>4</v>
      </c>
      <c r="B122" s="8" t="s">
        <v>110</v>
      </c>
      <c r="C122" s="8" t="s">
        <v>234</v>
      </c>
    </row>
    <row r="123" spans="1:3" ht="13.8" x14ac:dyDescent="0.25">
      <c r="A123" s="31">
        <v>4</v>
      </c>
      <c r="B123" s="8" t="s">
        <v>110</v>
      </c>
      <c r="C123" s="8" t="s">
        <v>235</v>
      </c>
    </row>
    <row r="124" spans="1:3" ht="13.8" x14ac:dyDescent="0.25">
      <c r="A124" s="31">
        <v>4</v>
      </c>
      <c r="B124" s="8" t="s">
        <v>110</v>
      </c>
      <c r="C124" s="8" t="s">
        <v>236</v>
      </c>
    </row>
    <row r="125" spans="1:3" ht="13.8" x14ac:dyDescent="0.25">
      <c r="A125" s="31">
        <v>4</v>
      </c>
      <c r="B125" s="8" t="s">
        <v>110</v>
      </c>
      <c r="C125" s="8" t="s">
        <v>237</v>
      </c>
    </row>
    <row r="126" spans="1:3" ht="13.8" x14ac:dyDescent="0.25">
      <c r="A126" s="31">
        <v>4</v>
      </c>
      <c r="B126" s="8" t="s">
        <v>110</v>
      </c>
      <c r="C126" s="8" t="s">
        <v>238</v>
      </c>
    </row>
    <row r="127" spans="1:3" ht="13.8" x14ac:dyDescent="0.25">
      <c r="A127" s="31">
        <v>4</v>
      </c>
      <c r="B127" s="8" t="s">
        <v>110</v>
      </c>
      <c r="C127" s="8" t="s">
        <v>239</v>
      </c>
    </row>
    <row r="128" spans="1:3" ht="13.8" x14ac:dyDescent="0.25">
      <c r="A128" s="31">
        <v>4</v>
      </c>
      <c r="B128" s="8" t="s">
        <v>110</v>
      </c>
      <c r="C128" s="8" t="s">
        <v>240</v>
      </c>
    </row>
    <row r="129" spans="1:3" ht="13.8" x14ac:dyDescent="0.25">
      <c r="A129" s="31">
        <v>4</v>
      </c>
      <c r="B129" s="8" t="s">
        <v>110</v>
      </c>
      <c r="C129" s="8" t="s">
        <v>241</v>
      </c>
    </row>
    <row r="130" spans="1:3" ht="13.8" x14ac:dyDescent="0.25">
      <c r="A130" s="31">
        <v>4</v>
      </c>
      <c r="B130" s="8" t="s">
        <v>110</v>
      </c>
      <c r="C130" s="8" t="s">
        <v>242</v>
      </c>
    </row>
    <row r="131" spans="1:3" ht="13.8" x14ac:dyDescent="0.25">
      <c r="A131" s="31">
        <v>4</v>
      </c>
      <c r="B131" s="8" t="s">
        <v>110</v>
      </c>
      <c r="C131" s="8" t="s">
        <v>243</v>
      </c>
    </row>
    <row r="132" spans="1:3" ht="13.8" x14ac:dyDescent="0.25">
      <c r="A132" s="31">
        <v>4</v>
      </c>
      <c r="B132" s="8" t="s">
        <v>121</v>
      </c>
      <c r="C132" s="8" t="s">
        <v>244</v>
      </c>
    </row>
    <row r="133" spans="1:3" ht="13.8" x14ac:dyDescent="0.25">
      <c r="A133" s="31">
        <v>4</v>
      </c>
      <c r="B133" s="8" t="s">
        <v>121</v>
      </c>
      <c r="C133" s="8" t="s">
        <v>245</v>
      </c>
    </row>
    <row r="134" spans="1:3" ht="13.8" x14ac:dyDescent="0.25">
      <c r="A134" s="31">
        <v>4</v>
      </c>
      <c r="B134" s="8" t="s">
        <v>121</v>
      </c>
      <c r="C134" s="8" t="s">
        <v>246</v>
      </c>
    </row>
    <row r="135" spans="1:3" ht="13.8" x14ac:dyDescent="0.25">
      <c r="A135" s="31">
        <v>4</v>
      </c>
      <c r="B135" s="8" t="s">
        <v>121</v>
      </c>
      <c r="C135" s="8" t="s">
        <v>247</v>
      </c>
    </row>
    <row r="136" spans="1:3" ht="13.8" x14ac:dyDescent="0.25">
      <c r="A136" s="31">
        <v>4</v>
      </c>
      <c r="B136" s="8" t="s">
        <v>121</v>
      </c>
      <c r="C136" s="8" t="s">
        <v>248</v>
      </c>
    </row>
    <row r="137" spans="1:3" ht="13.8" x14ac:dyDescent="0.25">
      <c r="A137" s="31">
        <v>4</v>
      </c>
      <c r="B137" s="8" t="s">
        <v>121</v>
      </c>
      <c r="C137" s="8" t="s">
        <v>249</v>
      </c>
    </row>
    <row r="138" spans="1:3" ht="13.8" x14ac:dyDescent="0.25">
      <c r="A138" s="31">
        <v>4</v>
      </c>
      <c r="B138" s="8" t="s">
        <v>121</v>
      </c>
      <c r="C138" s="8" t="s">
        <v>250</v>
      </c>
    </row>
    <row r="139" spans="1:3" ht="13.8" x14ac:dyDescent="0.25">
      <c r="A139" s="31">
        <v>4</v>
      </c>
      <c r="B139" s="8" t="s">
        <v>121</v>
      </c>
      <c r="C139" s="8" t="s">
        <v>251</v>
      </c>
    </row>
    <row r="140" spans="1:3" ht="13.8" x14ac:dyDescent="0.25">
      <c r="A140" s="31">
        <v>4</v>
      </c>
      <c r="B140" s="8" t="s">
        <v>121</v>
      </c>
      <c r="C140" s="8" t="s">
        <v>252</v>
      </c>
    </row>
    <row r="141" spans="1:3" ht="13.8" x14ac:dyDescent="0.25">
      <c r="A141" s="31">
        <v>4</v>
      </c>
      <c r="B141" s="8" t="s">
        <v>121</v>
      </c>
      <c r="C141" s="8" t="s">
        <v>253</v>
      </c>
    </row>
    <row r="142" spans="1:3" ht="13.8" x14ac:dyDescent="0.25">
      <c r="A142" s="31">
        <v>4</v>
      </c>
      <c r="B142" s="8" t="s">
        <v>132</v>
      </c>
      <c r="C142" s="8" t="s">
        <v>254</v>
      </c>
    </row>
    <row r="143" spans="1:3" ht="13.8" x14ac:dyDescent="0.25">
      <c r="A143" s="31">
        <v>4</v>
      </c>
      <c r="B143" s="8" t="s">
        <v>132</v>
      </c>
      <c r="C143" s="8" t="s">
        <v>255</v>
      </c>
    </row>
    <row r="144" spans="1:3" ht="13.8" x14ac:dyDescent="0.25">
      <c r="A144" s="31">
        <v>4</v>
      </c>
      <c r="B144" s="8" t="s">
        <v>132</v>
      </c>
      <c r="C144" s="8" t="s">
        <v>256</v>
      </c>
    </row>
    <row r="145" spans="1:3" ht="13.8" x14ac:dyDescent="0.25">
      <c r="A145" s="31">
        <v>4</v>
      </c>
      <c r="B145" s="8" t="s">
        <v>132</v>
      </c>
      <c r="C145" s="8" t="s">
        <v>257</v>
      </c>
    </row>
    <row r="146" spans="1:3" ht="13.8" x14ac:dyDescent="0.25">
      <c r="A146" s="31">
        <v>4</v>
      </c>
      <c r="B146" s="8" t="s">
        <v>132</v>
      </c>
      <c r="C146" s="8" t="s">
        <v>258</v>
      </c>
    </row>
    <row r="147" spans="1:3" ht="13.8" x14ac:dyDescent="0.25">
      <c r="A147" s="31">
        <v>4</v>
      </c>
      <c r="B147" s="8" t="s">
        <v>132</v>
      </c>
      <c r="C147" s="8" t="s">
        <v>259</v>
      </c>
    </row>
    <row r="148" spans="1:3" ht="13.8" x14ac:dyDescent="0.25">
      <c r="A148" s="31">
        <v>4</v>
      </c>
      <c r="B148" s="8" t="s">
        <v>132</v>
      </c>
      <c r="C148" s="8" t="s">
        <v>260</v>
      </c>
    </row>
    <row r="149" spans="1:3" ht="13.8" x14ac:dyDescent="0.25">
      <c r="A149" s="31">
        <v>4</v>
      </c>
      <c r="B149" s="8" t="s">
        <v>132</v>
      </c>
      <c r="C149" s="8" t="s">
        <v>261</v>
      </c>
    </row>
    <row r="150" spans="1:3" ht="13.8" x14ac:dyDescent="0.25">
      <c r="A150" s="31">
        <v>4</v>
      </c>
      <c r="B150" s="8" t="s">
        <v>132</v>
      </c>
      <c r="C150" s="8" t="s">
        <v>262</v>
      </c>
    </row>
    <row r="151" spans="1:3" ht="13.8" x14ac:dyDescent="0.25">
      <c r="A151" s="31">
        <v>4</v>
      </c>
      <c r="B151" s="8" t="s">
        <v>132</v>
      </c>
      <c r="C151" s="8" t="s">
        <v>263</v>
      </c>
    </row>
    <row r="152" spans="1:3" ht="13.8" x14ac:dyDescent="0.25">
      <c r="A152" s="31">
        <v>4</v>
      </c>
      <c r="B152" s="8" t="s">
        <v>143</v>
      </c>
      <c r="C152" s="8" t="s">
        <v>264</v>
      </c>
    </row>
    <row r="153" spans="1:3" ht="13.8" x14ac:dyDescent="0.25">
      <c r="A153" s="31">
        <v>4</v>
      </c>
      <c r="B153" s="8" t="s">
        <v>143</v>
      </c>
      <c r="C153" s="8" t="s">
        <v>265</v>
      </c>
    </row>
    <row r="154" spans="1:3" ht="13.8" x14ac:dyDescent="0.25">
      <c r="A154" s="31">
        <v>4</v>
      </c>
      <c r="B154" s="8" t="s">
        <v>143</v>
      </c>
      <c r="C154" s="8" t="s">
        <v>266</v>
      </c>
    </row>
    <row r="155" spans="1:3" ht="13.8" x14ac:dyDescent="0.25">
      <c r="A155" s="31">
        <v>4</v>
      </c>
      <c r="B155" s="8" t="s">
        <v>143</v>
      </c>
      <c r="C155" s="8" t="s">
        <v>267</v>
      </c>
    </row>
    <row r="156" spans="1:3" ht="13.8" x14ac:dyDescent="0.25">
      <c r="A156" s="31">
        <v>4</v>
      </c>
      <c r="B156" s="8" t="s">
        <v>143</v>
      </c>
      <c r="C156" s="8" t="s">
        <v>268</v>
      </c>
    </row>
    <row r="157" spans="1:3" ht="13.8" x14ac:dyDescent="0.25">
      <c r="A157" s="31">
        <v>4</v>
      </c>
      <c r="B157" s="8" t="s">
        <v>143</v>
      </c>
      <c r="C157" s="8" t="s">
        <v>269</v>
      </c>
    </row>
    <row r="158" spans="1:3" ht="13.8" x14ac:dyDescent="0.25">
      <c r="A158" s="31">
        <v>4</v>
      </c>
      <c r="B158" s="8" t="s">
        <v>143</v>
      </c>
      <c r="C158" s="8" t="s">
        <v>270</v>
      </c>
    </row>
    <row r="159" spans="1:3" ht="13.8" x14ac:dyDescent="0.25">
      <c r="A159" s="31">
        <v>4</v>
      </c>
      <c r="B159" s="8" t="s">
        <v>143</v>
      </c>
      <c r="C159" s="8" t="s">
        <v>271</v>
      </c>
    </row>
    <row r="160" spans="1:3" ht="13.8" x14ac:dyDescent="0.25">
      <c r="A160" s="31">
        <v>4</v>
      </c>
      <c r="B160" s="8" t="s">
        <v>143</v>
      </c>
      <c r="C160" s="8" t="s">
        <v>272</v>
      </c>
    </row>
    <row r="161" spans="1:3" ht="13.8" x14ac:dyDescent="0.25">
      <c r="A161" s="31">
        <v>4</v>
      </c>
      <c r="B161" s="8" t="s">
        <v>143</v>
      </c>
      <c r="C161" s="8" t="s">
        <v>273</v>
      </c>
    </row>
    <row r="162" spans="1:3" ht="13.8" x14ac:dyDescent="0.25">
      <c r="A162" s="31">
        <v>5</v>
      </c>
      <c r="B162" s="8" t="s">
        <v>110</v>
      </c>
      <c r="C162" s="8" t="s">
        <v>274</v>
      </c>
    </row>
    <row r="163" spans="1:3" ht="13.8" x14ac:dyDescent="0.25">
      <c r="A163" s="31">
        <v>5</v>
      </c>
      <c r="B163" s="8" t="s">
        <v>110</v>
      </c>
      <c r="C163" s="8" t="s">
        <v>275</v>
      </c>
    </row>
    <row r="164" spans="1:3" ht="13.8" x14ac:dyDescent="0.25">
      <c r="A164" s="31">
        <v>5</v>
      </c>
      <c r="B164" s="8" t="s">
        <v>110</v>
      </c>
      <c r="C164" s="8" t="s">
        <v>276</v>
      </c>
    </row>
    <row r="165" spans="1:3" ht="13.8" x14ac:dyDescent="0.25">
      <c r="A165" s="31">
        <v>5</v>
      </c>
      <c r="B165" s="8" t="s">
        <v>110</v>
      </c>
      <c r="C165" s="8" t="s">
        <v>277</v>
      </c>
    </row>
    <row r="166" spans="1:3" ht="13.8" x14ac:dyDescent="0.25">
      <c r="A166" s="31">
        <v>5</v>
      </c>
      <c r="B166" s="8" t="s">
        <v>110</v>
      </c>
      <c r="C166" s="8" t="s">
        <v>278</v>
      </c>
    </row>
    <row r="167" spans="1:3" ht="13.8" x14ac:dyDescent="0.25">
      <c r="A167" s="31">
        <v>5</v>
      </c>
      <c r="B167" s="8" t="s">
        <v>110</v>
      </c>
      <c r="C167" s="8" t="s">
        <v>279</v>
      </c>
    </row>
    <row r="168" spans="1:3" ht="13.8" x14ac:dyDescent="0.25">
      <c r="A168" s="31">
        <v>5</v>
      </c>
      <c r="B168" s="8" t="s">
        <v>110</v>
      </c>
      <c r="C168" s="8" t="s">
        <v>280</v>
      </c>
    </row>
    <row r="169" spans="1:3" ht="13.8" x14ac:dyDescent="0.25">
      <c r="A169" s="31">
        <v>5</v>
      </c>
      <c r="B169" s="8" t="s">
        <v>110</v>
      </c>
      <c r="C169" s="8" t="s">
        <v>281</v>
      </c>
    </row>
    <row r="170" spans="1:3" ht="13.8" x14ac:dyDescent="0.25">
      <c r="A170" s="31">
        <v>5</v>
      </c>
      <c r="B170" s="8" t="s">
        <v>110</v>
      </c>
      <c r="C170" s="8" t="s">
        <v>282</v>
      </c>
    </row>
    <row r="171" spans="1:3" ht="13.8" x14ac:dyDescent="0.25">
      <c r="A171" s="31">
        <v>5</v>
      </c>
      <c r="B171" s="8" t="s">
        <v>110</v>
      </c>
      <c r="C171" s="8" t="s">
        <v>283</v>
      </c>
    </row>
    <row r="172" spans="1:3" ht="13.8" x14ac:dyDescent="0.25">
      <c r="A172" s="31">
        <v>5</v>
      </c>
      <c r="B172" s="8" t="s">
        <v>121</v>
      </c>
      <c r="C172" s="8" t="s">
        <v>284</v>
      </c>
    </row>
    <row r="173" spans="1:3" ht="13.8" x14ac:dyDescent="0.25">
      <c r="A173" s="31">
        <v>5</v>
      </c>
      <c r="B173" s="8" t="s">
        <v>121</v>
      </c>
      <c r="C173" s="8" t="s">
        <v>285</v>
      </c>
    </row>
    <row r="174" spans="1:3" ht="13.8" x14ac:dyDescent="0.25">
      <c r="A174" s="31">
        <v>5</v>
      </c>
      <c r="B174" s="8" t="s">
        <v>121</v>
      </c>
      <c r="C174" s="8" t="s">
        <v>286</v>
      </c>
    </row>
    <row r="175" spans="1:3" ht="13.8" x14ac:dyDescent="0.25">
      <c r="A175" s="31">
        <v>5</v>
      </c>
      <c r="B175" s="8" t="s">
        <v>121</v>
      </c>
      <c r="C175" s="8" t="s">
        <v>287</v>
      </c>
    </row>
    <row r="176" spans="1:3" ht="13.8" x14ac:dyDescent="0.25">
      <c r="A176" s="31">
        <v>5</v>
      </c>
      <c r="B176" s="8" t="s">
        <v>121</v>
      </c>
      <c r="C176" s="8" t="s">
        <v>288</v>
      </c>
    </row>
    <row r="177" spans="1:3" ht="13.8" x14ac:dyDescent="0.25">
      <c r="A177" s="31">
        <v>5</v>
      </c>
      <c r="B177" s="8" t="s">
        <v>121</v>
      </c>
      <c r="C177" s="8" t="s">
        <v>289</v>
      </c>
    </row>
    <row r="178" spans="1:3" ht="13.8" x14ac:dyDescent="0.25">
      <c r="A178" s="31">
        <v>5</v>
      </c>
      <c r="B178" s="8" t="s">
        <v>121</v>
      </c>
      <c r="C178" s="8" t="s">
        <v>290</v>
      </c>
    </row>
    <row r="179" spans="1:3" ht="13.8" x14ac:dyDescent="0.25">
      <c r="A179" s="31">
        <v>5</v>
      </c>
      <c r="B179" s="8" t="s">
        <v>121</v>
      </c>
      <c r="C179" s="8" t="s">
        <v>291</v>
      </c>
    </row>
    <row r="180" spans="1:3" ht="13.8" x14ac:dyDescent="0.25">
      <c r="A180" s="31">
        <v>5</v>
      </c>
      <c r="B180" s="8" t="s">
        <v>121</v>
      </c>
      <c r="C180" s="8" t="s">
        <v>292</v>
      </c>
    </row>
    <row r="181" spans="1:3" ht="13.8" x14ac:dyDescent="0.25">
      <c r="A181" s="31">
        <v>5</v>
      </c>
      <c r="B181" s="8" t="s">
        <v>121</v>
      </c>
      <c r="C181" s="8" t="s">
        <v>293</v>
      </c>
    </row>
    <row r="182" spans="1:3" ht="13.8" x14ac:dyDescent="0.25">
      <c r="A182" s="31">
        <v>5</v>
      </c>
      <c r="B182" s="8" t="s">
        <v>132</v>
      </c>
      <c r="C182" s="8" t="s">
        <v>294</v>
      </c>
    </row>
    <row r="183" spans="1:3" ht="13.8" x14ac:dyDescent="0.25">
      <c r="A183" s="31">
        <v>5</v>
      </c>
      <c r="B183" s="8" t="s">
        <v>132</v>
      </c>
      <c r="C183" s="8" t="s">
        <v>295</v>
      </c>
    </row>
    <row r="184" spans="1:3" ht="13.8" x14ac:dyDescent="0.25">
      <c r="A184" s="31">
        <v>5</v>
      </c>
      <c r="B184" s="8" t="s">
        <v>132</v>
      </c>
      <c r="C184" s="8" t="s">
        <v>296</v>
      </c>
    </row>
    <row r="185" spans="1:3" ht="13.8" x14ac:dyDescent="0.25">
      <c r="A185" s="31">
        <v>5</v>
      </c>
      <c r="B185" s="8" t="s">
        <v>132</v>
      </c>
      <c r="C185" s="8" t="s">
        <v>297</v>
      </c>
    </row>
    <row r="186" spans="1:3" ht="13.8" x14ac:dyDescent="0.25">
      <c r="A186" s="31">
        <v>5</v>
      </c>
      <c r="B186" s="8" t="s">
        <v>132</v>
      </c>
      <c r="C186" s="8" t="s">
        <v>298</v>
      </c>
    </row>
    <row r="187" spans="1:3" ht="13.8" x14ac:dyDescent="0.25">
      <c r="A187" s="31">
        <v>5</v>
      </c>
      <c r="B187" s="8" t="s">
        <v>132</v>
      </c>
      <c r="C187" s="8" t="s">
        <v>299</v>
      </c>
    </row>
    <row r="188" spans="1:3" ht="13.8" x14ac:dyDescent="0.25">
      <c r="A188" s="31">
        <v>5</v>
      </c>
      <c r="B188" s="8" t="s">
        <v>132</v>
      </c>
      <c r="C188" s="8" t="s">
        <v>300</v>
      </c>
    </row>
    <row r="189" spans="1:3" ht="13.8" x14ac:dyDescent="0.25">
      <c r="A189" s="31">
        <v>5</v>
      </c>
      <c r="B189" s="8" t="s">
        <v>132</v>
      </c>
      <c r="C189" s="8" t="s">
        <v>301</v>
      </c>
    </row>
    <row r="190" spans="1:3" ht="13.8" x14ac:dyDescent="0.25">
      <c r="A190" s="31">
        <v>5</v>
      </c>
      <c r="B190" s="8" t="s">
        <v>132</v>
      </c>
      <c r="C190" s="8" t="s">
        <v>302</v>
      </c>
    </row>
    <row r="191" spans="1:3" ht="13.8" x14ac:dyDescent="0.25">
      <c r="A191" s="31">
        <v>5</v>
      </c>
      <c r="B191" s="8" t="s">
        <v>132</v>
      </c>
      <c r="C191" s="8" t="s">
        <v>303</v>
      </c>
    </row>
    <row r="192" spans="1:3" ht="13.8" x14ac:dyDescent="0.25">
      <c r="A192" s="31">
        <v>5</v>
      </c>
      <c r="B192" s="8" t="s">
        <v>143</v>
      </c>
      <c r="C192" s="8" t="s">
        <v>304</v>
      </c>
    </row>
    <row r="193" spans="1:3" ht="13.8" x14ac:dyDescent="0.25">
      <c r="A193" s="31">
        <v>5</v>
      </c>
      <c r="B193" s="8" t="s">
        <v>143</v>
      </c>
      <c r="C193" s="8" t="s">
        <v>305</v>
      </c>
    </row>
    <row r="194" spans="1:3" ht="13.8" x14ac:dyDescent="0.25">
      <c r="A194" s="31">
        <v>5</v>
      </c>
      <c r="B194" s="8" t="s">
        <v>143</v>
      </c>
      <c r="C194" s="8" t="s">
        <v>306</v>
      </c>
    </row>
    <row r="195" spans="1:3" ht="13.8" x14ac:dyDescent="0.25">
      <c r="A195" s="31">
        <v>5</v>
      </c>
      <c r="B195" s="8" t="s">
        <v>143</v>
      </c>
      <c r="C195" s="8" t="s">
        <v>307</v>
      </c>
    </row>
    <row r="196" spans="1:3" ht="13.8" x14ac:dyDescent="0.25">
      <c r="A196" s="31">
        <v>5</v>
      </c>
      <c r="B196" s="8" t="s">
        <v>143</v>
      </c>
      <c r="C196" s="8" t="s">
        <v>308</v>
      </c>
    </row>
    <row r="197" spans="1:3" ht="13.8" x14ac:dyDescent="0.25">
      <c r="A197" s="31">
        <v>5</v>
      </c>
      <c r="B197" s="8" t="s">
        <v>143</v>
      </c>
      <c r="C197" s="8" t="s">
        <v>309</v>
      </c>
    </row>
    <row r="198" spans="1:3" ht="13.8" x14ac:dyDescent="0.25">
      <c r="A198" s="31">
        <v>5</v>
      </c>
      <c r="B198" s="8" t="s">
        <v>143</v>
      </c>
      <c r="C198" s="8" t="s">
        <v>310</v>
      </c>
    </row>
    <row r="199" spans="1:3" ht="13.8" x14ac:dyDescent="0.25">
      <c r="A199" s="31">
        <v>5</v>
      </c>
      <c r="B199" s="8" t="s">
        <v>143</v>
      </c>
      <c r="C199" s="8" t="s">
        <v>311</v>
      </c>
    </row>
    <row r="200" spans="1:3" ht="13.8" x14ac:dyDescent="0.25">
      <c r="A200" s="31">
        <v>5</v>
      </c>
      <c r="B200" s="8" t="s">
        <v>143</v>
      </c>
      <c r="C200" s="8" t="s">
        <v>312</v>
      </c>
    </row>
    <row r="201" spans="1:3" ht="13.8" x14ac:dyDescent="0.25">
      <c r="A201" s="31">
        <v>5</v>
      </c>
      <c r="B201" s="8" t="s">
        <v>143</v>
      </c>
      <c r="C201" s="8" t="s">
        <v>313</v>
      </c>
    </row>
    <row r="202" spans="1:3" ht="13.8" x14ac:dyDescent="0.25">
      <c r="A202" s="31">
        <v>6</v>
      </c>
      <c r="B202" s="8" t="s">
        <v>110</v>
      </c>
      <c r="C202" s="8" t="s">
        <v>314</v>
      </c>
    </row>
    <row r="203" spans="1:3" ht="13.8" x14ac:dyDescent="0.25">
      <c r="A203" s="31">
        <v>6</v>
      </c>
      <c r="B203" s="8" t="s">
        <v>110</v>
      </c>
      <c r="C203" s="8" t="s">
        <v>315</v>
      </c>
    </row>
    <row r="204" spans="1:3" ht="13.8" x14ac:dyDescent="0.25">
      <c r="A204" s="31">
        <v>6</v>
      </c>
      <c r="B204" s="8" t="s">
        <v>110</v>
      </c>
      <c r="C204" s="8" t="s">
        <v>316</v>
      </c>
    </row>
    <row r="205" spans="1:3" ht="13.8" x14ac:dyDescent="0.25">
      <c r="A205" s="31">
        <v>6</v>
      </c>
      <c r="B205" s="8" t="s">
        <v>110</v>
      </c>
      <c r="C205" s="8" t="s">
        <v>317</v>
      </c>
    </row>
    <row r="206" spans="1:3" ht="13.8" x14ac:dyDescent="0.25">
      <c r="A206" s="31">
        <v>6</v>
      </c>
      <c r="B206" s="8" t="s">
        <v>110</v>
      </c>
      <c r="C206" s="8" t="s">
        <v>318</v>
      </c>
    </row>
    <row r="207" spans="1:3" ht="13.8" x14ac:dyDescent="0.25">
      <c r="A207" s="31">
        <v>6</v>
      </c>
      <c r="B207" s="8" t="s">
        <v>110</v>
      </c>
      <c r="C207" s="8" t="s">
        <v>319</v>
      </c>
    </row>
    <row r="208" spans="1:3" ht="13.8" x14ac:dyDescent="0.25">
      <c r="A208" s="31">
        <v>6</v>
      </c>
      <c r="B208" s="8" t="s">
        <v>110</v>
      </c>
      <c r="C208" s="8" t="s">
        <v>320</v>
      </c>
    </row>
    <row r="209" spans="1:3" ht="13.8" x14ac:dyDescent="0.25">
      <c r="A209" s="31">
        <v>6</v>
      </c>
      <c r="B209" s="8" t="s">
        <v>110</v>
      </c>
      <c r="C209" s="8" t="s">
        <v>321</v>
      </c>
    </row>
    <row r="210" spans="1:3" ht="13.8" x14ac:dyDescent="0.25">
      <c r="A210" s="31">
        <v>6</v>
      </c>
      <c r="B210" s="8" t="s">
        <v>110</v>
      </c>
      <c r="C210" s="8" t="s">
        <v>322</v>
      </c>
    </row>
    <row r="211" spans="1:3" ht="13.8" x14ac:dyDescent="0.25">
      <c r="A211" s="31">
        <v>6</v>
      </c>
      <c r="B211" s="8" t="s">
        <v>110</v>
      </c>
      <c r="C211" s="8" t="s">
        <v>323</v>
      </c>
    </row>
    <row r="212" spans="1:3" ht="13.8" x14ac:dyDescent="0.25">
      <c r="A212" s="31">
        <v>6</v>
      </c>
      <c r="B212" s="8" t="s">
        <v>121</v>
      </c>
      <c r="C212" s="8" t="s">
        <v>324</v>
      </c>
    </row>
    <row r="213" spans="1:3" ht="13.8" x14ac:dyDescent="0.25">
      <c r="A213" s="31">
        <v>6</v>
      </c>
      <c r="B213" s="8" t="s">
        <v>121</v>
      </c>
      <c r="C213" s="8" t="s">
        <v>325</v>
      </c>
    </row>
    <row r="214" spans="1:3" ht="13.8" x14ac:dyDescent="0.25">
      <c r="A214" s="31">
        <v>6</v>
      </c>
      <c r="B214" s="8" t="s">
        <v>121</v>
      </c>
      <c r="C214" s="8" t="s">
        <v>326</v>
      </c>
    </row>
    <row r="215" spans="1:3" ht="13.8" x14ac:dyDescent="0.25">
      <c r="A215" s="31">
        <v>6</v>
      </c>
      <c r="B215" s="8" t="s">
        <v>121</v>
      </c>
      <c r="C215" s="8" t="s">
        <v>327</v>
      </c>
    </row>
    <row r="216" spans="1:3" ht="13.8" x14ac:dyDescent="0.25">
      <c r="A216" s="31">
        <v>6</v>
      </c>
      <c r="B216" s="8" t="s">
        <v>121</v>
      </c>
      <c r="C216" s="8" t="s">
        <v>328</v>
      </c>
    </row>
    <row r="217" spans="1:3" ht="13.8" x14ac:dyDescent="0.25">
      <c r="A217" s="31">
        <v>6</v>
      </c>
      <c r="B217" s="8" t="s">
        <v>121</v>
      </c>
      <c r="C217" s="8" t="s">
        <v>329</v>
      </c>
    </row>
    <row r="218" spans="1:3" ht="13.8" x14ac:dyDescent="0.25">
      <c r="A218" s="31">
        <v>6</v>
      </c>
      <c r="B218" s="8" t="s">
        <v>121</v>
      </c>
      <c r="C218" s="8" t="s">
        <v>330</v>
      </c>
    </row>
    <row r="219" spans="1:3" ht="13.8" x14ac:dyDescent="0.25">
      <c r="A219" s="31">
        <v>6</v>
      </c>
      <c r="B219" s="8" t="s">
        <v>121</v>
      </c>
      <c r="C219" s="8" t="s">
        <v>331</v>
      </c>
    </row>
    <row r="220" spans="1:3" ht="13.8" x14ac:dyDescent="0.25">
      <c r="A220" s="31">
        <v>6</v>
      </c>
      <c r="B220" s="8" t="s">
        <v>121</v>
      </c>
      <c r="C220" s="8" t="s">
        <v>332</v>
      </c>
    </row>
    <row r="221" spans="1:3" ht="13.8" x14ac:dyDescent="0.25">
      <c r="A221" s="31">
        <v>6</v>
      </c>
      <c r="B221" s="8" t="s">
        <v>121</v>
      </c>
      <c r="C221" s="8" t="s">
        <v>333</v>
      </c>
    </row>
    <row r="222" spans="1:3" ht="13.8" x14ac:dyDescent="0.25">
      <c r="A222" s="31">
        <v>6</v>
      </c>
      <c r="B222" s="8" t="s">
        <v>132</v>
      </c>
      <c r="C222" s="8" t="s">
        <v>334</v>
      </c>
    </row>
    <row r="223" spans="1:3" ht="13.8" x14ac:dyDescent="0.25">
      <c r="A223" s="31">
        <v>6</v>
      </c>
      <c r="B223" s="8" t="s">
        <v>132</v>
      </c>
      <c r="C223" s="8" t="s">
        <v>335</v>
      </c>
    </row>
    <row r="224" spans="1:3" ht="13.8" x14ac:dyDescent="0.25">
      <c r="A224" s="31">
        <v>6</v>
      </c>
      <c r="B224" s="8" t="s">
        <v>132</v>
      </c>
      <c r="C224" s="8" t="s">
        <v>336</v>
      </c>
    </row>
    <row r="225" spans="1:3" ht="13.8" x14ac:dyDescent="0.25">
      <c r="A225" s="31">
        <v>6</v>
      </c>
      <c r="B225" s="8" t="s">
        <v>132</v>
      </c>
      <c r="C225" s="8" t="s">
        <v>337</v>
      </c>
    </row>
    <row r="226" spans="1:3" ht="13.8" x14ac:dyDescent="0.25">
      <c r="A226" s="31">
        <v>6</v>
      </c>
      <c r="B226" s="8" t="s">
        <v>132</v>
      </c>
      <c r="C226" s="8" t="s">
        <v>338</v>
      </c>
    </row>
    <row r="227" spans="1:3" ht="13.8" x14ac:dyDescent="0.25">
      <c r="A227" s="31">
        <v>6</v>
      </c>
      <c r="B227" s="8" t="s">
        <v>132</v>
      </c>
      <c r="C227" s="8" t="s">
        <v>339</v>
      </c>
    </row>
    <row r="228" spans="1:3" ht="13.8" x14ac:dyDescent="0.25">
      <c r="A228" s="31">
        <v>6</v>
      </c>
      <c r="B228" s="8" t="s">
        <v>132</v>
      </c>
      <c r="C228" s="8" t="s">
        <v>340</v>
      </c>
    </row>
    <row r="229" spans="1:3" ht="13.8" x14ac:dyDescent="0.25">
      <c r="A229" s="31">
        <v>6</v>
      </c>
      <c r="B229" s="8" t="s">
        <v>132</v>
      </c>
      <c r="C229" s="8" t="s">
        <v>341</v>
      </c>
    </row>
    <row r="230" spans="1:3" ht="13.8" x14ac:dyDescent="0.25">
      <c r="A230" s="31">
        <v>6</v>
      </c>
      <c r="B230" s="8" t="s">
        <v>132</v>
      </c>
      <c r="C230" s="8" t="s">
        <v>342</v>
      </c>
    </row>
    <row r="231" spans="1:3" ht="13.8" x14ac:dyDescent="0.25">
      <c r="A231" s="31">
        <v>6</v>
      </c>
      <c r="B231" s="8" t="s">
        <v>132</v>
      </c>
      <c r="C231" s="8" t="s">
        <v>343</v>
      </c>
    </row>
    <row r="232" spans="1:3" ht="13.8" x14ac:dyDescent="0.25">
      <c r="A232" s="31">
        <v>6</v>
      </c>
      <c r="B232" s="8" t="s">
        <v>143</v>
      </c>
      <c r="C232" s="8" t="s">
        <v>344</v>
      </c>
    </row>
    <row r="233" spans="1:3" ht="13.8" x14ac:dyDescent="0.25">
      <c r="A233" s="31">
        <v>6</v>
      </c>
      <c r="B233" s="8" t="s">
        <v>143</v>
      </c>
      <c r="C233" s="8" t="s">
        <v>345</v>
      </c>
    </row>
    <row r="234" spans="1:3" ht="13.8" x14ac:dyDescent="0.25">
      <c r="A234" s="31">
        <v>6</v>
      </c>
      <c r="B234" s="8" t="s">
        <v>143</v>
      </c>
      <c r="C234" s="8" t="s">
        <v>346</v>
      </c>
    </row>
    <row r="235" spans="1:3" ht="13.8" x14ac:dyDescent="0.25">
      <c r="A235" s="31">
        <v>6</v>
      </c>
      <c r="B235" s="8" t="s">
        <v>143</v>
      </c>
      <c r="C235" s="8" t="s">
        <v>347</v>
      </c>
    </row>
    <row r="236" spans="1:3" ht="13.8" x14ac:dyDescent="0.25">
      <c r="A236" s="31">
        <v>6</v>
      </c>
      <c r="B236" s="8" t="s">
        <v>143</v>
      </c>
      <c r="C236" s="8" t="s">
        <v>348</v>
      </c>
    </row>
    <row r="237" spans="1:3" ht="13.8" x14ac:dyDescent="0.25">
      <c r="A237" s="31">
        <v>6</v>
      </c>
      <c r="B237" s="8" t="s">
        <v>143</v>
      </c>
      <c r="C237" s="8" t="s">
        <v>349</v>
      </c>
    </row>
    <row r="238" spans="1:3" ht="13.8" x14ac:dyDescent="0.25">
      <c r="A238" s="31">
        <v>6</v>
      </c>
      <c r="B238" s="8" t="s">
        <v>143</v>
      </c>
      <c r="C238" s="8" t="s">
        <v>350</v>
      </c>
    </row>
    <row r="239" spans="1:3" ht="13.8" x14ac:dyDescent="0.25">
      <c r="A239" s="31">
        <v>6</v>
      </c>
      <c r="B239" s="8" t="s">
        <v>143</v>
      </c>
      <c r="C239" s="8" t="s">
        <v>351</v>
      </c>
    </row>
    <row r="240" spans="1:3" ht="13.8" x14ac:dyDescent="0.25">
      <c r="A240" s="31">
        <v>6</v>
      </c>
      <c r="B240" s="8" t="s">
        <v>143</v>
      </c>
      <c r="C240" s="8" t="s">
        <v>352</v>
      </c>
    </row>
    <row r="241" spans="1:3" ht="13.8" x14ac:dyDescent="0.25">
      <c r="A241" s="31">
        <v>6</v>
      </c>
      <c r="B241" s="8" t="s">
        <v>143</v>
      </c>
      <c r="C241" s="8" t="s">
        <v>353</v>
      </c>
    </row>
    <row r="242" spans="1:3" ht="13.8" x14ac:dyDescent="0.25">
      <c r="A242" s="31">
        <v>7</v>
      </c>
      <c r="B242" s="8" t="s">
        <v>110</v>
      </c>
      <c r="C242" s="8" t="s">
        <v>354</v>
      </c>
    </row>
    <row r="243" spans="1:3" ht="13.8" x14ac:dyDescent="0.25">
      <c r="A243" s="31">
        <v>7</v>
      </c>
      <c r="B243" s="8" t="s">
        <v>110</v>
      </c>
      <c r="C243" s="8" t="s">
        <v>355</v>
      </c>
    </row>
    <row r="244" spans="1:3" ht="13.8" x14ac:dyDescent="0.25">
      <c r="A244" s="31">
        <v>7</v>
      </c>
      <c r="B244" s="8" t="s">
        <v>110</v>
      </c>
      <c r="C244" s="8" t="s">
        <v>356</v>
      </c>
    </row>
    <row r="245" spans="1:3" ht="13.8" x14ac:dyDescent="0.25">
      <c r="A245" s="31">
        <v>7</v>
      </c>
      <c r="B245" s="8" t="s">
        <v>110</v>
      </c>
      <c r="C245" s="8" t="s">
        <v>357</v>
      </c>
    </row>
    <row r="246" spans="1:3" ht="13.8" x14ac:dyDescent="0.25">
      <c r="A246" s="31">
        <v>7</v>
      </c>
      <c r="B246" s="8" t="s">
        <v>110</v>
      </c>
      <c r="C246" s="8" t="s">
        <v>358</v>
      </c>
    </row>
    <row r="247" spans="1:3" ht="13.8" x14ac:dyDescent="0.25">
      <c r="A247" s="31">
        <v>7</v>
      </c>
      <c r="B247" s="8" t="s">
        <v>110</v>
      </c>
      <c r="C247" s="8" t="s">
        <v>359</v>
      </c>
    </row>
    <row r="248" spans="1:3" ht="13.8" x14ac:dyDescent="0.25">
      <c r="A248" s="31">
        <v>7</v>
      </c>
      <c r="B248" s="8" t="s">
        <v>110</v>
      </c>
      <c r="C248" s="8" t="s">
        <v>360</v>
      </c>
    </row>
    <row r="249" spans="1:3" ht="13.8" x14ac:dyDescent="0.25">
      <c r="A249" s="31">
        <v>7</v>
      </c>
      <c r="B249" s="8" t="s">
        <v>110</v>
      </c>
      <c r="C249" s="8" t="s">
        <v>361</v>
      </c>
    </row>
    <row r="250" spans="1:3" ht="13.8" x14ac:dyDescent="0.25">
      <c r="A250" s="31">
        <v>7</v>
      </c>
      <c r="B250" s="8" t="s">
        <v>110</v>
      </c>
      <c r="C250" s="8" t="s">
        <v>362</v>
      </c>
    </row>
    <row r="251" spans="1:3" ht="13.8" x14ac:dyDescent="0.25">
      <c r="A251" s="31">
        <v>7</v>
      </c>
      <c r="B251" s="8" t="s">
        <v>110</v>
      </c>
      <c r="C251" s="8" t="s">
        <v>363</v>
      </c>
    </row>
    <row r="252" spans="1:3" ht="13.8" x14ac:dyDescent="0.25">
      <c r="A252" s="31">
        <v>7</v>
      </c>
      <c r="B252" s="8" t="s">
        <v>121</v>
      </c>
      <c r="C252" s="8" t="s">
        <v>364</v>
      </c>
    </row>
    <row r="253" spans="1:3" ht="13.8" x14ac:dyDescent="0.25">
      <c r="A253" s="31">
        <v>7</v>
      </c>
      <c r="B253" s="8" t="s">
        <v>121</v>
      </c>
      <c r="C253" s="8" t="s">
        <v>365</v>
      </c>
    </row>
    <row r="254" spans="1:3" ht="13.8" x14ac:dyDescent="0.25">
      <c r="A254" s="31">
        <v>7</v>
      </c>
      <c r="B254" s="8" t="s">
        <v>121</v>
      </c>
      <c r="C254" s="8" t="s">
        <v>366</v>
      </c>
    </row>
    <row r="255" spans="1:3" ht="13.8" x14ac:dyDescent="0.25">
      <c r="A255" s="31">
        <v>7</v>
      </c>
      <c r="B255" s="8" t="s">
        <v>121</v>
      </c>
      <c r="C255" s="8" t="s">
        <v>367</v>
      </c>
    </row>
    <row r="256" spans="1:3" ht="13.8" x14ac:dyDescent="0.25">
      <c r="A256" s="31">
        <v>7</v>
      </c>
      <c r="B256" s="8" t="s">
        <v>121</v>
      </c>
      <c r="C256" s="8" t="s">
        <v>368</v>
      </c>
    </row>
    <row r="257" spans="1:3" ht="13.8" x14ac:dyDescent="0.25">
      <c r="A257" s="31">
        <v>7</v>
      </c>
      <c r="B257" s="8" t="s">
        <v>121</v>
      </c>
      <c r="C257" s="8" t="s">
        <v>369</v>
      </c>
    </row>
    <row r="258" spans="1:3" ht="13.8" x14ac:dyDescent="0.25">
      <c r="A258" s="31">
        <v>7</v>
      </c>
      <c r="B258" s="8" t="s">
        <v>121</v>
      </c>
      <c r="C258" s="8" t="s">
        <v>370</v>
      </c>
    </row>
    <row r="259" spans="1:3" ht="13.8" x14ac:dyDescent="0.25">
      <c r="A259" s="31">
        <v>7</v>
      </c>
      <c r="B259" s="8" t="s">
        <v>121</v>
      </c>
      <c r="C259" s="8" t="s">
        <v>371</v>
      </c>
    </row>
    <row r="260" spans="1:3" ht="13.8" x14ac:dyDescent="0.25">
      <c r="A260" s="31">
        <v>7</v>
      </c>
      <c r="B260" s="8" t="s">
        <v>121</v>
      </c>
      <c r="C260" s="8" t="s">
        <v>372</v>
      </c>
    </row>
    <row r="261" spans="1:3" ht="13.8" x14ac:dyDescent="0.25">
      <c r="A261" s="31">
        <v>7</v>
      </c>
      <c r="B261" s="8" t="s">
        <v>121</v>
      </c>
      <c r="C261" s="8" t="s">
        <v>373</v>
      </c>
    </row>
    <row r="262" spans="1:3" ht="13.8" x14ac:dyDescent="0.25">
      <c r="A262" s="31">
        <v>7</v>
      </c>
      <c r="B262" s="8" t="s">
        <v>132</v>
      </c>
      <c r="C262" s="8" t="s">
        <v>374</v>
      </c>
    </row>
    <row r="263" spans="1:3" ht="13.8" x14ac:dyDescent="0.25">
      <c r="A263" s="31">
        <v>7</v>
      </c>
      <c r="B263" s="8" t="s">
        <v>132</v>
      </c>
      <c r="C263" s="8" t="s">
        <v>375</v>
      </c>
    </row>
    <row r="264" spans="1:3" ht="13.8" x14ac:dyDescent="0.25">
      <c r="A264" s="31">
        <v>7</v>
      </c>
      <c r="B264" s="8" t="s">
        <v>132</v>
      </c>
      <c r="C264" s="8" t="s">
        <v>376</v>
      </c>
    </row>
    <row r="265" spans="1:3" ht="13.8" x14ac:dyDescent="0.25">
      <c r="A265" s="31">
        <v>7</v>
      </c>
      <c r="B265" s="8" t="s">
        <v>132</v>
      </c>
      <c r="C265" s="8" t="s">
        <v>377</v>
      </c>
    </row>
    <row r="266" spans="1:3" ht="13.8" x14ac:dyDescent="0.25">
      <c r="A266" s="31">
        <v>7</v>
      </c>
      <c r="B266" s="8" t="s">
        <v>132</v>
      </c>
      <c r="C266" s="8" t="s">
        <v>378</v>
      </c>
    </row>
    <row r="267" spans="1:3" ht="13.8" x14ac:dyDescent="0.25">
      <c r="A267" s="31">
        <v>7</v>
      </c>
      <c r="B267" s="8" t="s">
        <v>132</v>
      </c>
      <c r="C267" s="8" t="s">
        <v>379</v>
      </c>
    </row>
    <row r="268" spans="1:3" ht="13.8" x14ac:dyDescent="0.25">
      <c r="A268" s="31">
        <v>7</v>
      </c>
      <c r="B268" s="8" t="s">
        <v>132</v>
      </c>
      <c r="C268" s="8" t="s">
        <v>380</v>
      </c>
    </row>
    <row r="269" spans="1:3" ht="13.8" x14ac:dyDescent="0.25">
      <c r="A269" s="31">
        <v>7</v>
      </c>
      <c r="B269" s="8" t="s">
        <v>132</v>
      </c>
      <c r="C269" s="8" t="s">
        <v>381</v>
      </c>
    </row>
    <row r="270" spans="1:3" ht="13.8" x14ac:dyDescent="0.25">
      <c r="A270" s="31">
        <v>7</v>
      </c>
      <c r="B270" s="8" t="s">
        <v>132</v>
      </c>
      <c r="C270" s="8" t="s">
        <v>382</v>
      </c>
    </row>
    <row r="271" spans="1:3" ht="13.8" x14ac:dyDescent="0.25">
      <c r="A271" s="31">
        <v>7</v>
      </c>
      <c r="B271" s="8" t="s">
        <v>132</v>
      </c>
      <c r="C271" s="8" t="s">
        <v>383</v>
      </c>
    </row>
    <row r="272" spans="1:3" ht="13.8" x14ac:dyDescent="0.25">
      <c r="A272" s="31">
        <v>7</v>
      </c>
      <c r="B272" s="8" t="s">
        <v>143</v>
      </c>
      <c r="C272" s="8" t="s">
        <v>384</v>
      </c>
    </row>
    <row r="273" spans="1:3" ht="13.8" x14ac:dyDescent="0.25">
      <c r="A273" s="31">
        <v>7</v>
      </c>
      <c r="B273" s="8" t="s">
        <v>143</v>
      </c>
      <c r="C273" s="8" t="s">
        <v>385</v>
      </c>
    </row>
    <row r="274" spans="1:3" ht="13.8" x14ac:dyDescent="0.25">
      <c r="A274" s="31">
        <v>7</v>
      </c>
      <c r="B274" s="8" t="s">
        <v>143</v>
      </c>
      <c r="C274" s="8" t="s">
        <v>386</v>
      </c>
    </row>
    <row r="275" spans="1:3" ht="13.8" x14ac:dyDescent="0.25">
      <c r="A275" s="31">
        <v>7</v>
      </c>
      <c r="B275" s="8" t="s">
        <v>143</v>
      </c>
      <c r="C275" s="8" t="s">
        <v>387</v>
      </c>
    </row>
    <row r="276" spans="1:3" ht="13.8" x14ac:dyDescent="0.25">
      <c r="A276" s="31">
        <v>7</v>
      </c>
      <c r="B276" s="8" t="s">
        <v>143</v>
      </c>
      <c r="C276" s="8" t="s">
        <v>388</v>
      </c>
    </row>
    <row r="277" spans="1:3" ht="13.8" x14ac:dyDescent="0.25">
      <c r="A277" s="31">
        <v>7</v>
      </c>
      <c r="B277" s="8" t="s">
        <v>143</v>
      </c>
      <c r="C277" s="8" t="s">
        <v>389</v>
      </c>
    </row>
    <row r="278" spans="1:3" ht="13.8" x14ac:dyDescent="0.25">
      <c r="A278" s="31">
        <v>7</v>
      </c>
      <c r="B278" s="8" t="s">
        <v>143</v>
      </c>
      <c r="C278" s="8" t="s">
        <v>390</v>
      </c>
    </row>
    <row r="279" spans="1:3" ht="13.8" x14ac:dyDescent="0.25">
      <c r="A279" s="31">
        <v>7</v>
      </c>
      <c r="B279" s="8" t="s">
        <v>143</v>
      </c>
      <c r="C279" s="8" t="s">
        <v>391</v>
      </c>
    </row>
    <row r="280" spans="1:3" ht="13.8" x14ac:dyDescent="0.25">
      <c r="A280" s="31">
        <v>7</v>
      </c>
      <c r="B280" s="8" t="s">
        <v>143</v>
      </c>
      <c r="C280" s="8" t="s">
        <v>392</v>
      </c>
    </row>
    <row r="281" spans="1:3" ht="13.8" x14ac:dyDescent="0.25">
      <c r="A281" s="31">
        <v>7</v>
      </c>
      <c r="B281" s="8" t="s">
        <v>143</v>
      </c>
      <c r="C281" s="8" t="s">
        <v>393</v>
      </c>
    </row>
    <row r="282" spans="1:3" ht="13.8" x14ac:dyDescent="0.25">
      <c r="A282" s="31">
        <v>8</v>
      </c>
      <c r="B282" s="8" t="s">
        <v>110</v>
      </c>
      <c r="C282" s="8" t="s">
        <v>394</v>
      </c>
    </row>
    <row r="283" spans="1:3" ht="13.8" x14ac:dyDescent="0.25">
      <c r="A283" s="31">
        <v>8</v>
      </c>
      <c r="B283" s="8" t="s">
        <v>110</v>
      </c>
      <c r="C283" s="8" t="s">
        <v>395</v>
      </c>
    </row>
    <row r="284" spans="1:3" ht="13.8" x14ac:dyDescent="0.25">
      <c r="A284" s="31">
        <v>8</v>
      </c>
      <c r="B284" s="8" t="s">
        <v>110</v>
      </c>
      <c r="C284" s="8" t="s">
        <v>396</v>
      </c>
    </row>
    <row r="285" spans="1:3" ht="13.8" x14ac:dyDescent="0.25">
      <c r="A285" s="31">
        <v>8</v>
      </c>
      <c r="B285" s="8" t="s">
        <v>110</v>
      </c>
      <c r="C285" s="8" t="s">
        <v>397</v>
      </c>
    </row>
    <row r="286" spans="1:3" ht="13.8" x14ac:dyDescent="0.25">
      <c r="A286" s="31">
        <v>8</v>
      </c>
      <c r="B286" s="8" t="s">
        <v>110</v>
      </c>
      <c r="C286" s="8" t="s">
        <v>398</v>
      </c>
    </row>
    <row r="287" spans="1:3" ht="13.8" x14ac:dyDescent="0.25">
      <c r="A287" s="31">
        <v>8</v>
      </c>
      <c r="B287" s="8" t="s">
        <v>110</v>
      </c>
      <c r="C287" s="8" t="s">
        <v>399</v>
      </c>
    </row>
    <row r="288" spans="1:3" ht="13.8" x14ac:dyDescent="0.25">
      <c r="A288" s="31">
        <v>8</v>
      </c>
      <c r="B288" s="8" t="s">
        <v>110</v>
      </c>
      <c r="C288" s="8" t="s">
        <v>400</v>
      </c>
    </row>
    <row r="289" spans="1:3" ht="13.8" x14ac:dyDescent="0.25">
      <c r="A289" s="31">
        <v>8</v>
      </c>
      <c r="B289" s="8" t="s">
        <v>110</v>
      </c>
      <c r="C289" s="8" t="s">
        <v>401</v>
      </c>
    </row>
    <row r="290" spans="1:3" ht="13.8" x14ac:dyDescent="0.25">
      <c r="A290" s="31">
        <v>8</v>
      </c>
      <c r="B290" s="8" t="s">
        <v>110</v>
      </c>
      <c r="C290" s="8" t="s">
        <v>402</v>
      </c>
    </row>
    <row r="291" spans="1:3" ht="13.8" x14ac:dyDescent="0.25">
      <c r="A291" s="31">
        <v>8</v>
      </c>
      <c r="B291" s="8" t="s">
        <v>110</v>
      </c>
      <c r="C291" s="8" t="s">
        <v>403</v>
      </c>
    </row>
    <row r="292" spans="1:3" ht="13.8" x14ac:dyDescent="0.25">
      <c r="A292" s="31">
        <v>8</v>
      </c>
      <c r="B292" s="8" t="s">
        <v>121</v>
      </c>
      <c r="C292" s="8" t="s">
        <v>404</v>
      </c>
    </row>
    <row r="293" spans="1:3" ht="13.8" x14ac:dyDescent="0.25">
      <c r="A293" s="31">
        <v>8</v>
      </c>
      <c r="B293" s="8" t="s">
        <v>121</v>
      </c>
      <c r="C293" s="8" t="s">
        <v>405</v>
      </c>
    </row>
    <row r="294" spans="1:3" ht="13.8" x14ac:dyDescent="0.25">
      <c r="A294" s="31">
        <v>8</v>
      </c>
      <c r="B294" s="8" t="s">
        <v>121</v>
      </c>
      <c r="C294" s="8" t="s">
        <v>406</v>
      </c>
    </row>
    <row r="295" spans="1:3" ht="13.8" x14ac:dyDescent="0.25">
      <c r="A295" s="31">
        <v>8</v>
      </c>
      <c r="B295" s="8" t="s">
        <v>121</v>
      </c>
      <c r="C295" s="8" t="s">
        <v>407</v>
      </c>
    </row>
    <row r="296" spans="1:3" ht="13.8" x14ac:dyDescent="0.25">
      <c r="A296" s="31">
        <v>8</v>
      </c>
      <c r="B296" s="8" t="s">
        <v>121</v>
      </c>
      <c r="C296" s="8" t="s">
        <v>408</v>
      </c>
    </row>
    <row r="297" spans="1:3" ht="13.8" x14ac:dyDescent="0.25">
      <c r="A297" s="31">
        <v>8</v>
      </c>
      <c r="B297" s="8" t="s">
        <v>121</v>
      </c>
      <c r="C297" s="8" t="s">
        <v>409</v>
      </c>
    </row>
    <row r="298" spans="1:3" ht="13.8" x14ac:dyDescent="0.25">
      <c r="A298" s="31">
        <v>8</v>
      </c>
      <c r="B298" s="8" t="s">
        <v>121</v>
      </c>
      <c r="C298" s="8" t="s">
        <v>410</v>
      </c>
    </row>
    <row r="299" spans="1:3" ht="13.8" x14ac:dyDescent="0.25">
      <c r="A299" s="31">
        <v>8</v>
      </c>
      <c r="B299" s="8" t="s">
        <v>121</v>
      </c>
      <c r="C299" s="8" t="s">
        <v>411</v>
      </c>
    </row>
    <row r="300" spans="1:3" ht="13.8" x14ac:dyDescent="0.25">
      <c r="A300" s="31">
        <v>8</v>
      </c>
      <c r="B300" s="8" t="s">
        <v>121</v>
      </c>
      <c r="C300" s="8" t="s">
        <v>412</v>
      </c>
    </row>
    <row r="301" spans="1:3" ht="13.8" x14ac:dyDescent="0.25">
      <c r="A301" s="31">
        <v>8</v>
      </c>
      <c r="B301" s="8" t="s">
        <v>121</v>
      </c>
      <c r="C301" s="8" t="s">
        <v>413</v>
      </c>
    </row>
    <row r="302" spans="1:3" ht="13.8" x14ac:dyDescent="0.25">
      <c r="A302" s="31">
        <v>8</v>
      </c>
      <c r="B302" s="8" t="s">
        <v>132</v>
      </c>
      <c r="C302" s="8" t="s">
        <v>414</v>
      </c>
    </row>
    <row r="303" spans="1:3" ht="13.8" x14ac:dyDescent="0.25">
      <c r="A303" s="31">
        <v>8</v>
      </c>
      <c r="B303" s="8" t="s">
        <v>132</v>
      </c>
      <c r="C303" s="8" t="s">
        <v>415</v>
      </c>
    </row>
    <row r="304" spans="1:3" ht="13.8" x14ac:dyDescent="0.25">
      <c r="A304" s="31">
        <v>8</v>
      </c>
      <c r="B304" s="8" t="s">
        <v>132</v>
      </c>
      <c r="C304" s="8" t="s">
        <v>416</v>
      </c>
    </row>
    <row r="305" spans="1:3" ht="13.8" x14ac:dyDescent="0.25">
      <c r="A305" s="31">
        <v>8</v>
      </c>
      <c r="B305" s="8" t="s">
        <v>132</v>
      </c>
      <c r="C305" s="8" t="s">
        <v>417</v>
      </c>
    </row>
    <row r="306" spans="1:3" ht="13.8" x14ac:dyDescent="0.25">
      <c r="A306" s="31">
        <v>8</v>
      </c>
      <c r="B306" s="8" t="s">
        <v>132</v>
      </c>
      <c r="C306" s="8" t="s">
        <v>418</v>
      </c>
    </row>
    <row r="307" spans="1:3" ht="13.8" x14ac:dyDescent="0.25">
      <c r="A307" s="31">
        <v>8</v>
      </c>
      <c r="B307" s="8" t="s">
        <v>132</v>
      </c>
      <c r="C307" s="8" t="s">
        <v>419</v>
      </c>
    </row>
    <row r="308" spans="1:3" ht="13.8" x14ac:dyDescent="0.25">
      <c r="A308" s="31">
        <v>8</v>
      </c>
      <c r="B308" s="8" t="s">
        <v>132</v>
      </c>
      <c r="C308" s="8" t="s">
        <v>420</v>
      </c>
    </row>
    <row r="309" spans="1:3" ht="13.8" x14ac:dyDescent="0.25">
      <c r="A309" s="31">
        <v>8</v>
      </c>
      <c r="B309" s="8" t="s">
        <v>132</v>
      </c>
      <c r="C309" s="8" t="s">
        <v>421</v>
      </c>
    </row>
    <row r="310" spans="1:3" ht="13.8" x14ac:dyDescent="0.25">
      <c r="A310" s="31">
        <v>8</v>
      </c>
      <c r="B310" s="8" t="s">
        <v>132</v>
      </c>
      <c r="C310" s="8" t="s">
        <v>422</v>
      </c>
    </row>
    <row r="311" spans="1:3" ht="13.8" x14ac:dyDescent="0.25">
      <c r="A311" s="31">
        <v>8</v>
      </c>
      <c r="B311" s="8" t="s">
        <v>132</v>
      </c>
      <c r="C311" s="8" t="s">
        <v>423</v>
      </c>
    </row>
    <row r="312" spans="1:3" ht="13.8" x14ac:dyDescent="0.25">
      <c r="A312" s="31">
        <v>8</v>
      </c>
      <c r="B312" s="8" t="s">
        <v>143</v>
      </c>
      <c r="C312" s="8" t="s">
        <v>424</v>
      </c>
    </row>
    <row r="313" spans="1:3" ht="13.8" x14ac:dyDescent="0.25">
      <c r="A313" s="31">
        <v>8</v>
      </c>
      <c r="B313" s="8" t="s">
        <v>143</v>
      </c>
      <c r="C313" s="8" t="s">
        <v>425</v>
      </c>
    </row>
    <row r="314" spans="1:3" ht="13.8" x14ac:dyDescent="0.25">
      <c r="A314" s="31">
        <v>8</v>
      </c>
      <c r="B314" s="8" t="s">
        <v>143</v>
      </c>
      <c r="C314" s="8" t="s">
        <v>426</v>
      </c>
    </row>
    <row r="315" spans="1:3" ht="13.8" x14ac:dyDescent="0.25">
      <c r="A315" s="31">
        <v>8</v>
      </c>
      <c r="B315" s="8" t="s">
        <v>143</v>
      </c>
      <c r="C315" s="8" t="s">
        <v>427</v>
      </c>
    </row>
    <row r="316" spans="1:3" ht="13.8" x14ac:dyDescent="0.25">
      <c r="A316" s="31">
        <v>8</v>
      </c>
      <c r="B316" s="8" t="s">
        <v>143</v>
      </c>
      <c r="C316" s="8" t="s">
        <v>428</v>
      </c>
    </row>
    <row r="317" spans="1:3" ht="13.8" x14ac:dyDescent="0.25">
      <c r="A317" s="31">
        <v>8</v>
      </c>
      <c r="B317" s="8" t="s">
        <v>143</v>
      </c>
      <c r="C317" s="8" t="s">
        <v>429</v>
      </c>
    </row>
    <row r="318" spans="1:3" ht="13.8" x14ac:dyDescent="0.25">
      <c r="A318" s="31">
        <v>8</v>
      </c>
      <c r="B318" s="8" t="s">
        <v>143</v>
      </c>
      <c r="C318" s="8" t="s">
        <v>430</v>
      </c>
    </row>
    <row r="319" spans="1:3" ht="13.8" x14ac:dyDescent="0.25">
      <c r="A319" s="31">
        <v>8</v>
      </c>
      <c r="B319" s="8" t="s">
        <v>143</v>
      </c>
      <c r="C319" s="8" t="s">
        <v>431</v>
      </c>
    </row>
    <row r="320" spans="1:3" ht="13.8" x14ac:dyDescent="0.25">
      <c r="A320" s="31">
        <v>8</v>
      </c>
      <c r="B320" s="8" t="s">
        <v>143</v>
      </c>
      <c r="C320" s="8" t="s">
        <v>432</v>
      </c>
    </row>
    <row r="321" spans="1:3" ht="13.8" x14ac:dyDescent="0.25">
      <c r="A321" s="31">
        <v>8</v>
      </c>
      <c r="B321" s="8" t="s">
        <v>143</v>
      </c>
      <c r="C321" s="8" t="s">
        <v>433</v>
      </c>
    </row>
    <row r="322" spans="1:3" ht="13.8" x14ac:dyDescent="0.25">
      <c r="A322" s="31">
        <v>9</v>
      </c>
      <c r="B322" s="8" t="s">
        <v>110</v>
      </c>
      <c r="C322" s="8" t="s">
        <v>434</v>
      </c>
    </row>
    <row r="323" spans="1:3" ht="13.8" x14ac:dyDescent="0.25">
      <c r="A323" s="31">
        <v>9</v>
      </c>
      <c r="B323" s="8" t="s">
        <v>110</v>
      </c>
      <c r="C323" s="8" t="s">
        <v>435</v>
      </c>
    </row>
    <row r="324" spans="1:3" ht="13.8" x14ac:dyDescent="0.25">
      <c r="A324" s="31">
        <v>9</v>
      </c>
      <c r="B324" s="8" t="s">
        <v>110</v>
      </c>
      <c r="C324" s="8" t="s">
        <v>436</v>
      </c>
    </row>
    <row r="325" spans="1:3" ht="13.8" x14ac:dyDescent="0.25">
      <c r="A325" s="31">
        <v>9</v>
      </c>
      <c r="B325" s="8" t="s">
        <v>110</v>
      </c>
      <c r="C325" s="8" t="s">
        <v>437</v>
      </c>
    </row>
    <row r="326" spans="1:3" ht="13.8" x14ac:dyDescent="0.25">
      <c r="A326" s="31">
        <v>9</v>
      </c>
      <c r="B326" s="8" t="s">
        <v>110</v>
      </c>
      <c r="C326" s="8" t="s">
        <v>438</v>
      </c>
    </row>
    <row r="327" spans="1:3" ht="13.8" x14ac:dyDescent="0.25">
      <c r="A327" s="31">
        <v>9</v>
      </c>
      <c r="B327" s="8" t="s">
        <v>110</v>
      </c>
      <c r="C327" s="8" t="s">
        <v>439</v>
      </c>
    </row>
    <row r="328" spans="1:3" ht="13.8" x14ac:dyDescent="0.25">
      <c r="A328" s="31">
        <v>9</v>
      </c>
      <c r="B328" s="8" t="s">
        <v>110</v>
      </c>
      <c r="C328" s="8" t="s">
        <v>440</v>
      </c>
    </row>
    <row r="329" spans="1:3" ht="13.8" x14ac:dyDescent="0.25">
      <c r="A329" s="31">
        <v>9</v>
      </c>
      <c r="B329" s="8" t="s">
        <v>110</v>
      </c>
      <c r="C329" s="8" t="s">
        <v>441</v>
      </c>
    </row>
    <row r="330" spans="1:3" ht="13.8" x14ac:dyDescent="0.25">
      <c r="A330" s="31">
        <v>9</v>
      </c>
      <c r="B330" s="8" t="s">
        <v>110</v>
      </c>
      <c r="C330" s="8" t="s">
        <v>442</v>
      </c>
    </row>
    <row r="331" spans="1:3" ht="13.8" x14ac:dyDescent="0.25">
      <c r="A331" s="31">
        <v>9</v>
      </c>
      <c r="B331" s="8" t="s">
        <v>110</v>
      </c>
      <c r="C331" s="8" t="s">
        <v>443</v>
      </c>
    </row>
    <row r="332" spans="1:3" ht="13.8" x14ac:dyDescent="0.25">
      <c r="A332" s="31">
        <v>9</v>
      </c>
      <c r="B332" s="8" t="s">
        <v>121</v>
      </c>
      <c r="C332" s="8" t="s">
        <v>444</v>
      </c>
    </row>
    <row r="333" spans="1:3" ht="13.8" x14ac:dyDescent="0.25">
      <c r="A333" s="31">
        <v>9</v>
      </c>
      <c r="B333" s="8" t="s">
        <v>121</v>
      </c>
      <c r="C333" s="8" t="s">
        <v>445</v>
      </c>
    </row>
    <row r="334" spans="1:3" ht="13.8" x14ac:dyDescent="0.25">
      <c r="A334" s="31">
        <v>9</v>
      </c>
      <c r="B334" s="8" t="s">
        <v>121</v>
      </c>
      <c r="C334" s="8" t="s">
        <v>446</v>
      </c>
    </row>
    <row r="335" spans="1:3" ht="13.8" x14ac:dyDescent="0.25">
      <c r="A335" s="31">
        <v>9</v>
      </c>
      <c r="B335" s="8" t="s">
        <v>121</v>
      </c>
      <c r="C335" s="8" t="s">
        <v>447</v>
      </c>
    </row>
    <row r="336" spans="1:3" ht="13.8" x14ac:dyDescent="0.25">
      <c r="A336" s="31">
        <v>9</v>
      </c>
      <c r="B336" s="8" t="s">
        <v>121</v>
      </c>
      <c r="C336" s="8" t="s">
        <v>448</v>
      </c>
    </row>
    <row r="337" spans="1:3" ht="13.8" x14ac:dyDescent="0.25">
      <c r="A337" s="31">
        <v>9</v>
      </c>
      <c r="B337" s="8" t="s">
        <v>121</v>
      </c>
      <c r="C337" s="8" t="s">
        <v>449</v>
      </c>
    </row>
    <row r="338" spans="1:3" ht="13.8" x14ac:dyDescent="0.25">
      <c r="A338" s="31">
        <v>9</v>
      </c>
      <c r="B338" s="8" t="s">
        <v>121</v>
      </c>
      <c r="C338" s="8" t="s">
        <v>450</v>
      </c>
    </row>
    <row r="339" spans="1:3" ht="13.8" x14ac:dyDescent="0.25">
      <c r="A339" s="31">
        <v>9</v>
      </c>
      <c r="B339" s="8" t="s">
        <v>121</v>
      </c>
      <c r="C339" s="8" t="s">
        <v>451</v>
      </c>
    </row>
    <row r="340" spans="1:3" ht="13.8" x14ac:dyDescent="0.25">
      <c r="A340" s="31">
        <v>9</v>
      </c>
      <c r="B340" s="8" t="s">
        <v>121</v>
      </c>
      <c r="C340" s="8" t="s">
        <v>452</v>
      </c>
    </row>
    <row r="341" spans="1:3" ht="13.8" x14ac:dyDescent="0.25">
      <c r="A341" s="31">
        <v>9</v>
      </c>
      <c r="B341" s="8" t="s">
        <v>121</v>
      </c>
      <c r="C341" s="8" t="s">
        <v>453</v>
      </c>
    </row>
    <row r="342" spans="1:3" ht="13.8" x14ac:dyDescent="0.25">
      <c r="A342" s="31">
        <v>9</v>
      </c>
      <c r="B342" s="8" t="s">
        <v>132</v>
      </c>
      <c r="C342" s="8" t="s">
        <v>454</v>
      </c>
    </row>
    <row r="343" spans="1:3" ht="13.8" x14ac:dyDescent="0.25">
      <c r="A343" s="31">
        <v>9</v>
      </c>
      <c r="B343" s="8" t="s">
        <v>132</v>
      </c>
      <c r="C343" s="8" t="s">
        <v>455</v>
      </c>
    </row>
    <row r="344" spans="1:3" ht="13.8" x14ac:dyDescent="0.25">
      <c r="A344" s="31">
        <v>9</v>
      </c>
      <c r="B344" s="8" t="s">
        <v>132</v>
      </c>
      <c r="C344" s="8" t="s">
        <v>456</v>
      </c>
    </row>
    <row r="345" spans="1:3" ht="13.8" x14ac:dyDescent="0.25">
      <c r="A345" s="31">
        <v>9</v>
      </c>
      <c r="B345" s="8" t="s">
        <v>132</v>
      </c>
      <c r="C345" s="8" t="s">
        <v>457</v>
      </c>
    </row>
    <row r="346" spans="1:3" ht="13.8" x14ac:dyDescent="0.25">
      <c r="A346" s="31">
        <v>9</v>
      </c>
      <c r="B346" s="8" t="s">
        <v>132</v>
      </c>
      <c r="C346" s="8" t="s">
        <v>458</v>
      </c>
    </row>
    <row r="347" spans="1:3" ht="13.8" x14ac:dyDescent="0.25">
      <c r="A347" s="31">
        <v>9</v>
      </c>
      <c r="B347" s="8" t="s">
        <v>132</v>
      </c>
      <c r="C347" s="8" t="s">
        <v>459</v>
      </c>
    </row>
    <row r="348" spans="1:3" ht="13.8" x14ac:dyDescent="0.25">
      <c r="A348" s="31">
        <v>9</v>
      </c>
      <c r="B348" s="8" t="s">
        <v>132</v>
      </c>
      <c r="C348" s="8" t="s">
        <v>460</v>
      </c>
    </row>
    <row r="349" spans="1:3" ht="13.8" x14ac:dyDescent="0.25">
      <c r="A349" s="31">
        <v>9</v>
      </c>
      <c r="B349" s="8" t="s">
        <v>132</v>
      </c>
      <c r="C349" s="8" t="s">
        <v>461</v>
      </c>
    </row>
    <row r="350" spans="1:3" ht="13.8" x14ac:dyDescent="0.25">
      <c r="A350" s="31">
        <v>9</v>
      </c>
      <c r="B350" s="8" t="s">
        <v>132</v>
      </c>
      <c r="C350" s="8" t="s">
        <v>462</v>
      </c>
    </row>
    <row r="351" spans="1:3" ht="13.8" x14ac:dyDescent="0.25">
      <c r="A351" s="31">
        <v>9</v>
      </c>
      <c r="B351" s="8" t="s">
        <v>132</v>
      </c>
      <c r="C351" s="8" t="s">
        <v>463</v>
      </c>
    </row>
    <row r="352" spans="1:3" ht="13.8" x14ac:dyDescent="0.25">
      <c r="A352" s="31">
        <v>9</v>
      </c>
      <c r="B352" s="8" t="s">
        <v>143</v>
      </c>
      <c r="C352" s="8" t="s">
        <v>464</v>
      </c>
    </row>
    <row r="353" spans="1:3" ht="13.8" x14ac:dyDescent="0.25">
      <c r="A353" s="31">
        <v>9</v>
      </c>
      <c r="B353" s="8" t="s">
        <v>143</v>
      </c>
      <c r="C353" s="8" t="s">
        <v>465</v>
      </c>
    </row>
    <row r="354" spans="1:3" ht="13.8" x14ac:dyDescent="0.25">
      <c r="A354" s="31">
        <v>9</v>
      </c>
      <c r="B354" s="8" t="s">
        <v>143</v>
      </c>
      <c r="C354" s="8" t="s">
        <v>466</v>
      </c>
    </row>
    <row r="355" spans="1:3" ht="13.8" x14ac:dyDescent="0.25">
      <c r="A355" s="31">
        <v>9</v>
      </c>
      <c r="B355" s="8" t="s">
        <v>143</v>
      </c>
      <c r="C355" s="8" t="s">
        <v>467</v>
      </c>
    </row>
    <row r="356" spans="1:3" ht="13.8" x14ac:dyDescent="0.25">
      <c r="A356" s="31">
        <v>9</v>
      </c>
      <c r="B356" s="8" t="s">
        <v>143</v>
      </c>
      <c r="C356" s="8" t="s">
        <v>468</v>
      </c>
    </row>
    <row r="357" spans="1:3" ht="13.8" x14ac:dyDescent="0.25">
      <c r="A357" s="31">
        <v>9</v>
      </c>
      <c r="B357" s="8" t="s">
        <v>143</v>
      </c>
      <c r="C357" s="8" t="s">
        <v>469</v>
      </c>
    </row>
    <row r="358" spans="1:3" ht="13.8" x14ac:dyDescent="0.25">
      <c r="A358" s="31">
        <v>9</v>
      </c>
      <c r="B358" s="8" t="s">
        <v>143</v>
      </c>
      <c r="C358" s="8" t="s">
        <v>470</v>
      </c>
    </row>
    <row r="359" spans="1:3" ht="13.8" x14ac:dyDescent="0.25">
      <c r="A359" s="31">
        <v>9</v>
      </c>
      <c r="B359" s="8" t="s">
        <v>143</v>
      </c>
      <c r="C359" s="8" t="s">
        <v>471</v>
      </c>
    </row>
    <row r="360" spans="1:3" ht="13.8" x14ac:dyDescent="0.25">
      <c r="A360" s="31">
        <v>9</v>
      </c>
      <c r="B360" s="8" t="s">
        <v>143</v>
      </c>
      <c r="C360" s="8" t="s">
        <v>472</v>
      </c>
    </row>
    <row r="361" spans="1:3" ht="13.8" x14ac:dyDescent="0.25">
      <c r="A361" s="31">
        <v>9</v>
      </c>
      <c r="B361" s="8" t="s">
        <v>143</v>
      </c>
      <c r="C361" s="8" t="s">
        <v>473</v>
      </c>
    </row>
    <row r="362" spans="1:3" ht="13.8" x14ac:dyDescent="0.25">
      <c r="A362" s="31">
        <v>10</v>
      </c>
      <c r="B362" s="8" t="s">
        <v>110</v>
      </c>
      <c r="C362" s="8" t="s">
        <v>474</v>
      </c>
    </row>
    <row r="363" spans="1:3" ht="13.8" x14ac:dyDescent="0.25">
      <c r="A363" s="31">
        <v>10</v>
      </c>
      <c r="B363" s="8" t="s">
        <v>110</v>
      </c>
      <c r="C363" s="8" t="s">
        <v>475</v>
      </c>
    </row>
    <row r="364" spans="1:3" ht="13.8" x14ac:dyDescent="0.25">
      <c r="A364" s="31">
        <v>10</v>
      </c>
      <c r="B364" s="8" t="s">
        <v>110</v>
      </c>
      <c r="C364" s="8" t="s">
        <v>476</v>
      </c>
    </row>
    <row r="365" spans="1:3" ht="13.8" x14ac:dyDescent="0.25">
      <c r="A365" s="31">
        <v>10</v>
      </c>
      <c r="B365" s="8" t="s">
        <v>110</v>
      </c>
      <c r="C365" s="8" t="s">
        <v>477</v>
      </c>
    </row>
    <row r="366" spans="1:3" ht="13.8" x14ac:dyDescent="0.25">
      <c r="A366" s="31">
        <v>10</v>
      </c>
      <c r="B366" s="8" t="s">
        <v>110</v>
      </c>
      <c r="C366" s="8" t="s">
        <v>478</v>
      </c>
    </row>
    <row r="367" spans="1:3" ht="13.8" x14ac:dyDescent="0.25">
      <c r="A367" s="31">
        <v>10</v>
      </c>
      <c r="B367" s="8" t="s">
        <v>110</v>
      </c>
      <c r="C367" s="8" t="s">
        <v>479</v>
      </c>
    </row>
    <row r="368" spans="1:3" ht="13.8" x14ac:dyDescent="0.25">
      <c r="A368" s="31">
        <v>10</v>
      </c>
      <c r="B368" s="8" t="s">
        <v>110</v>
      </c>
      <c r="C368" s="8" t="s">
        <v>480</v>
      </c>
    </row>
    <row r="369" spans="1:3" ht="13.8" x14ac:dyDescent="0.25">
      <c r="A369" s="31">
        <v>10</v>
      </c>
      <c r="B369" s="8" t="s">
        <v>110</v>
      </c>
      <c r="C369" s="8" t="s">
        <v>481</v>
      </c>
    </row>
    <row r="370" spans="1:3" ht="13.8" x14ac:dyDescent="0.25">
      <c r="A370" s="31">
        <v>10</v>
      </c>
      <c r="B370" s="8" t="s">
        <v>110</v>
      </c>
      <c r="C370" s="8" t="s">
        <v>482</v>
      </c>
    </row>
    <row r="371" spans="1:3" ht="13.8" x14ac:dyDescent="0.25">
      <c r="A371" s="31">
        <v>10</v>
      </c>
      <c r="B371" s="8" t="s">
        <v>110</v>
      </c>
      <c r="C371" s="8" t="s">
        <v>483</v>
      </c>
    </row>
    <row r="372" spans="1:3" ht="13.8" x14ac:dyDescent="0.25">
      <c r="A372" s="31">
        <v>10</v>
      </c>
      <c r="B372" s="8" t="s">
        <v>121</v>
      </c>
      <c r="C372" s="8" t="s">
        <v>484</v>
      </c>
    </row>
    <row r="373" spans="1:3" ht="13.8" x14ac:dyDescent="0.25">
      <c r="A373" s="31">
        <v>10</v>
      </c>
      <c r="B373" s="8" t="s">
        <v>121</v>
      </c>
      <c r="C373" s="8" t="s">
        <v>485</v>
      </c>
    </row>
    <row r="374" spans="1:3" ht="13.8" x14ac:dyDescent="0.25">
      <c r="A374" s="31">
        <v>10</v>
      </c>
      <c r="B374" s="8" t="s">
        <v>121</v>
      </c>
      <c r="C374" s="8" t="s">
        <v>486</v>
      </c>
    </row>
    <row r="375" spans="1:3" ht="13.8" x14ac:dyDescent="0.25">
      <c r="A375" s="31">
        <v>10</v>
      </c>
      <c r="B375" s="8" t="s">
        <v>121</v>
      </c>
      <c r="C375" s="8" t="s">
        <v>487</v>
      </c>
    </row>
    <row r="376" spans="1:3" ht="13.8" x14ac:dyDescent="0.25">
      <c r="A376" s="31">
        <v>10</v>
      </c>
      <c r="B376" s="8" t="s">
        <v>121</v>
      </c>
      <c r="C376" s="8" t="s">
        <v>488</v>
      </c>
    </row>
    <row r="377" spans="1:3" ht="13.8" x14ac:dyDescent="0.25">
      <c r="A377" s="31">
        <v>10</v>
      </c>
      <c r="B377" s="8" t="s">
        <v>121</v>
      </c>
      <c r="C377" s="8" t="s">
        <v>489</v>
      </c>
    </row>
    <row r="378" spans="1:3" ht="13.8" x14ac:dyDescent="0.25">
      <c r="A378" s="31">
        <v>10</v>
      </c>
      <c r="B378" s="8" t="s">
        <v>121</v>
      </c>
      <c r="C378" s="8" t="s">
        <v>490</v>
      </c>
    </row>
    <row r="379" spans="1:3" ht="13.8" x14ac:dyDescent="0.25">
      <c r="A379" s="31">
        <v>10</v>
      </c>
      <c r="B379" s="8" t="s">
        <v>121</v>
      </c>
      <c r="C379" s="8" t="s">
        <v>491</v>
      </c>
    </row>
    <row r="380" spans="1:3" ht="13.8" x14ac:dyDescent="0.25">
      <c r="A380" s="31">
        <v>10</v>
      </c>
      <c r="B380" s="8" t="s">
        <v>121</v>
      </c>
      <c r="C380" s="8" t="s">
        <v>492</v>
      </c>
    </row>
    <row r="381" spans="1:3" ht="13.8" x14ac:dyDescent="0.25">
      <c r="A381" s="31">
        <v>10</v>
      </c>
      <c r="B381" s="8" t="s">
        <v>121</v>
      </c>
      <c r="C381" s="8" t="s">
        <v>493</v>
      </c>
    </row>
    <row r="382" spans="1:3" ht="13.8" x14ac:dyDescent="0.25">
      <c r="A382" s="31">
        <v>10</v>
      </c>
      <c r="B382" s="8" t="s">
        <v>132</v>
      </c>
      <c r="C382" s="8" t="s">
        <v>494</v>
      </c>
    </row>
    <row r="383" spans="1:3" ht="13.8" x14ac:dyDescent="0.25">
      <c r="A383" s="31">
        <v>10</v>
      </c>
      <c r="B383" s="8" t="s">
        <v>132</v>
      </c>
      <c r="C383" s="8" t="s">
        <v>495</v>
      </c>
    </row>
    <row r="384" spans="1:3" ht="13.8" x14ac:dyDescent="0.25">
      <c r="A384" s="31">
        <v>10</v>
      </c>
      <c r="B384" s="8" t="s">
        <v>132</v>
      </c>
      <c r="C384" s="8" t="s">
        <v>496</v>
      </c>
    </row>
    <row r="385" spans="1:3" ht="13.8" x14ac:dyDescent="0.25">
      <c r="A385" s="31">
        <v>10</v>
      </c>
      <c r="B385" s="8" t="s">
        <v>132</v>
      </c>
      <c r="C385" s="8" t="s">
        <v>497</v>
      </c>
    </row>
    <row r="386" spans="1:3" ht="13.8" x14ac:dyDescent="0.25">
      <c r="A386" s="31">
        <v>10</v>
      </c>
      <c r="B386" s="8" t="s">
        <v>132</v>
      </c>
      <c r="C386" s="8" t="s">
        <v>498</v>
      </c>
    </row>
    <row r="387" spans="1:3" ht="13.8" x14ac:dyDescent="0.25">
      <c r="A387" s="31">
        <v>10</v>
      </c>
      <c r="B387" s="8" t="s">
        <v>132</v>
      </c>
      <c r="C387" s="8" t="s">
        <v>499</v>
      </c>
    </row>
    <row r="388" spans="1:3" ht="13.8" x14ac:dyDescent="0.25">
      <c r="A388" s="31">
        <v>10</v>
      </c>
      <c r="B388" s="8" t="s">
        <v>132</v>
      </c>
      <c r="C388" s="8" t="s">
        <v>500</v>
      </c>
    </row>
    <row r="389" spans="1:3" ht="13.8" x14ac:dyDescent="0.25">
      <c r="A389" s="31">
        <v>10</v>
      </c>
      <c r="B389" s="8" t="s">
        <v>132</v>
      </c>
      <c r="C389" s="8" t="s">
        <v>501</v>
      </c>
    </row>
    <row r="390" spans="1:3" ht="13.8" x14ac:dyDescent="0.25">
      <c r="A390" s="31">
        <v>10</v>
      </c>
      <c r="B390" s="8" t="s">
        <v>132</v>
      </c>
      <c r="C390" s="8" t="s">
        <v>502</v>
      </c>
    </row>
    <row r="391" spans="1:3" ht="13.8" x14ac:dyDescent="0.25">
      <c r="A391" s="31">
        <v>10</v>
      </c>
      <c r="B391" s="8" t="s">
        <v>132</v>
      </c>
      <c r="C391" s="8" t="s">
        <v>503</v>
      </c>
    </row>
    <row r="392" spans="1:3" ht="13.8" x14ac:dyDescent="0.25">
      <c r="A392" s="31">
        <v>10</v>
      </c>
      <c r="B392" s="8" t="s">
        <v>143</v>
      </c>
      <c r="C392" s="8" t="s">
        <v>504</v>
      </c>
    </row>
    <row r="393" spans="1:3" ht="13.8" x14ac:dyDescent="0.25">
      <c r="A393" s="31">
        <v>10</v>
      </c>
      <c r="B393" s="8" t="s">
        <v>143</v>
      </c>
      <c r="C393" s="8" t="s">
        <v>505</v>
      </c>
    </row>
    <row r="394" spans="1:3" ht="13.8" x14ac:dyDescent="0.25">
      <c r="A394" s="31">
        <v>10</v>
      </c>
      <c r="B394" s="8" t="s">
        <v>143</v>
      </c>
      <c r="C394" s="8" t="s">
        <v>506</v>
      </c>
    </row>
    <row r="395" spans="1:3" ht="13.8" x14ac:dyDescent="0.25">
      <c r="A395" s="31">
        <v>10</v>
      </c>
      <c r="B395" s="8" t="s">
        <v>143</v>
      </c>
      <c r="C395" s="8" t="s">
        <v>507</v>
      </c>
    </row>
    <row r="396" spans="1:3" ht="13.8" x14ac:dyDescent="0.25">
      <c r="A396" s="31">
        <v>10</v>
      </c>
      <c r="B396" s="8" t="s">
        <v>143</v>
      </c>
      <c r="C396" s="8" t="s">
        <v>508</v>
      </c>
    </row>
    <row r="397" spans="1:3" ht="13.8" x14ac:dyDescent="0.25">
      <c r="A397" s="31">
        <v>10</v>
      </c>
      <c r="B397" s="8" t="s">
        <v>143</v>
      </c>
      <c r="C397" s="8" t="s">
        <v>509</v>
      </c>
    </row>
    <row r="398" spans="1:3" ht="13.8" x14ac:dyDescent="0.25">
      <c r="A398" s="31">
        <v>10</v>
      </c>
      <c r="B398" s="8" t="s">
        <v>143</v>
      </c>
      <c r="C398" s="8" t="s">
        <v>510</v>
      </c>
    </row>
    <row r="399" spans="1:3" ht="13.8" x14ac:dyDescent="0.25">
      <c r="A399" s="31">
        <v>10</v>
      </c>
      <c r="B399" s="8" t="s">
        <v>143</v>
      </c>
      <c r="C399" s="8" t="s">
        <v>511</v>
      </c>
    </row>
    <row r="400" spans="1:3" ht="13.8" x14ac:dyDescent="0.25">
      <c r="A400" s="31">
        <v>10</v>
      </c>
      <c r="B400" s="8" t="s">
        <v>143</v>
      </c>
      <c r="C400" s="8" t="s">
        <v>512</v>
      </c>
    </row>
    <row r="401" spans="1:3" ht="13.8" x14ac:dyDescent="0.25">
      <c r="A401" s="31">
        <v>10</v>
      </c>
      <c r="B401" s="8" t="s">
        <v>143</v>
      </c>
      <c r="C401" s="8" t="s">
        <v>513</v>
      </c>
    </row>
    <row r="402" spans="1:3" ht="13.8" x14ac:dyDescent="0.25">
      <c r="A402" s="31">
        <v>11</v>
      </c>
      <c r="B402" s="8" t="s">
        <v>110</v>
      </c>
      <c r="C402" s="8" t="s">
        <v>514</v>
      </c>
    </row>
    <row r="403" spans="1:3" ht="13.8" x14ac:dyDescent="0.25">
      <c r="A403" s="31">
        <v>11</v>
      </c>
      <c r="B403" s="8" t="s">
        <v>110</v>
      </c>
      <c r="C403" s="8" t="s">
        <v>515</v>
      </c>
    </row>
    <row r="404" spans="1:3" ht="13.8" x14ac:dyDescent="0.25">
      <c r="A404" s="31">
        <v>11</v>
      </c>
      <c r="B404" s="8" t="s">
        <v>110</v>
      </c>
      <c r="C404" s="8" t="s">
        <v>516</v>
      </c>
    </row>
    <row r="405" spans="1:3" ht="13.8" x14ac:dyDescent="0.25">
      <c r="A405" s="31">
        <v>11</v>
      </c>
      <c r="B405" s="8" t="s">
        <v>110</v>
      </c>
      <c r="C405" s="8" t="s">
        <v>517</v>
      </c>
    </row>
    <row r="406" spans="1:3" ht="13.8" x14ac:dyDescent="0.25">
      <c r="A406" s="31">
        <v>11</v>
      </c>
      <c r="B406" s="8" t="s">
        <v>110</v>
      </c>
      <c r="C406" s="8" t="s">
        <v>518</v>
      </c>
    </row>
    <row r="407" spans="1:3" ht="13.8" x14ac:dyDescent="0.25">
      <c r="A407" s="31">
        <v>11</v>
      </c>
      <c r="B407" s="8" t="s">
        <v>110</v>
      </c>
      <c r="C407" s="8" t="s">
        <v>519</v>
      </c>
    </row>
    <row r="408" spans="1:3" ht="13.8" x14ac:dyDescent="0.25">
      <c r="A408" s="31">
        <v>11</v>
      </c>
      <c r="B408" s="8" t="s">
        <v>110</v>
      </c>
      <c r="C408" s="8" t="s">
        <v>520</v>
      </c>
    </row>
    <row r="409" spans="1:3" ht="13.8" x14ac:dyDescent="0.25">
      <c r="A409" s="31">
        <v>11</v>
      </c>
      <c r="B409" s="8" t="s">
        <v>110</v>
      </c>
      <c r="C409" s="8" t="s">
        <v>521</v>
      </c>
    </row>
    <row r="410" spans="1:3" ht="13.8" x14ac:dyDescent="0.25">
      <c r="A410" s="31">
        <v>11</v>
      </c>
      <c r="B410" s="8" t="s">
        <v>110</v>
      </c>
      <c r="C410" s="8" t="s">
        <v>522</v>
      </c>
    </row>
    <row r="411" spans="1:3" ht="13.8" x14ac:dyDescent="0.25">
      <c r="A411" s="31">
        <v>11</v>
      </c>
      <c r="B411" s="8" t="s">
        <v>110</v>
      </c>
      <c r="C411" s="8" t="s">
        <v>523</v>
      </c>
    </row>
    <row r="412" spans="1:3" ht="13.8" x14ac:dyDescent="0.25">
      <c r="A412" s="31">
        <v>11</v>
      </c>
      <c r="B412" s="8" t="s">
        <v>121</v>
      </c>
      <c r="C412" s="8" t="s">
        <v>524</v>
      </c>
    </row>
    <row r="413" spans="1:3" ht="13.8" x14ac:dyDescent="0.25">
      <c r="A413" s="31">
        <v>11</v>
      </c>
      <c r="B413" s="8" t="s">
        <v>121</v>
      </c>
      <c r="C413" s="8" t="s">
        <v>525</v>
      </c>
    </row>
    <row r="414" spans="1:3" ht="13.8" x14ac:dyDescent="0.25">
      <c r="A414" s="31">
        <v>11</v>
      </c>
      <c r="B414" s="8" t="s">
        <v>121</v>
      </c>
      <c r="C414" s="8" t="s">
        <v>526</v>
      </c>
    </row>
    <row r="415" spans="1:3" ht="13.8" x14ac:dyDescent="0.25">
      <c r="A415" s="31">
        <v>11</v>
      </c>
      <c r="B415" s="8" t="s">
        <v>121</v>
      </c>
      <c r="C415" s="8" t="s">
        <v>527</v>
      </c>
    </row>
    <row r="416" spans="1:3" ht="13.8" x14ac:dyDescent="0.25">
      <c r="A416" s="31">
        <v>11</v>
      </c>
      <c r="B416" s="8" t="s">
        <v>121</v>
      </c>
      <c r="C416" s="8" t="s">
        <v>528</v>
      </c>
    </row>
    <row r="417" spans="1:3" ht="13.8" x14ac:dyDescent="0.25">
      <c r="A417" s="31">
        <v>11</v>
      </c>
      <c r="B417" s="8" t="s">
        <v>121</v>
      </c>
      <c r="C417" s="8" t="s">
        <v>529</v>
      </c>
    </row>
    <row r="418" spans="1:3" ht="13.8" x14ac:dyDescent="0.25">
      <c r="A418" s="31">
        <v>11</v>
      </c>
      <c r="B418" s="8" t="s">
        <v>121</v>
      </c>
      <c r="C418" s="8" t="s">
        <v>530</v>
      </c>
    </row>
    <row r="419" spans="1:3" ht="13.8" x14ac:dyDescent="0.25">
      <c r="A419" s="31">
        <v>11</v>
      </c>
      <c r="B419" s="8" t="s">
        <v>121</v>
      </c>
      <c r="C419" s="8" t="s">
        <v>531</v>
      </c>
    </row>
    <row r="420" spans="1:3" ht="13.8" x14ac:dyDescent="0.25">
      <c r="A420" s="31">
        <v>11</v>
      </c>
      <c r="B420" s="8" t="s">
        <v>121</v>
      </c>
      <c r="C420" s="8" t="s">
        <v>532</v>
      </c>
    </row>
    <row r="421" spans="1:3" ht="13.8" x14ac:dyDescent="0.25">
      <c r="A421" s="31">
        <v>11</v>
      </c>
      <c r="B421" s="8" t="s">
        <v>121</v>
      </c>
      <c r="C421" s="8" t="s">
        <v>533</v>
      </c>
    </row>
    <row r="422" spans="1:3" ht="13.8" x14ac:dyDescent="0.25">
      <c r="A422" s="31">
        <v>11</v>
      </c>
      <c r="B422" s="8" t="s">
        <v>132</v>
      </c>
      <c r="C422" s="8" t="s">
        <v>534</v>
      </c>
    </row>
    <row r="423" spans="1:3" ht="13.8" x14ac:dyDescent="0.25">
      <c r="A423" s="31">
        <v>11</v>
      </c>
      <c r="B423" s="8" t="s">
        <v>132</v>
      </c>
      <c r="C423" s="8" t="s">
        <v>535</v>
      </c>
    </row>
    <row r="424" spans="1:3" ht="13.8" x14ac:dyDescent="0.25">
      <c r="A424" s="31">
        <v>11</v>
      </c>
      <c r="B424" s="8" t="s">
        <v>132</v>
      </c>
      <c r="C424" s="8" t="s">
        <v>536</v>
      </c>
    </row>
    <row r="425" spans="1:3" ht="13.8" x14ac:dyDescent="0.25">
      <c r="A425" s="31">
        <v>11</v>
      </c>
      <c r="B425" s="8" t="s">
        <v>132</v>
      </c>
      <c r="C425" s="8" t="s">
        <v>537</v>
      </c>
    </row>
    <row r="426" spans="1:3" ht="13.8" x14ac:dyDescent="0.25">
      <c r="A426" s="31">
        <v>11</v>
      </c>
      <c r="B426" s="8" t="s">
        <v>132</v>
      </c>
      <c r="C426" s="8" t="s">
        <v>538</v>
      </c>
    </row>
    <row r="427" spans="1:3" ht="13.8" x14ac:dyDescent="0.25">
      <c r="A427" s="31">
        <v>11</v>
      </c>
      <c r="B427" s="8" t="s">
        <v>132</v>
      </c>
      <c r="C427" s="8" t="s">
        <v>539</v>
      </c>
    </row>
    <row r="428" spans="1:3" ht="13.8" x14ac:dyDescent="0.25">
      <c r="A428" s="31">
        <v>11</v>
      </c>
      <c r="B428" s="8" t="s">
        <v>132</v>
      </c>
      <c r="C428" s="8" t="s">
        <v>540</v>
      </c>
    </row>
    <row r="429" spans="1:3" ht="13.8" x14ac:dyDescent="0.25">
      <c r="A429" s="31">
        <v>11</v>
      </c>
      <c r="B429" s="8" t="s">
        <v>132</v>
      </c>
      <c r="C429" s="8" t="s">
        <v>541</v>
      </c>
    </row>
    <row r="430" spans="1:3" ht="13.8" x14ac:dyDescent="0.25">
      <c r="A430" s="31">
        <v>11</v>
      </c>
      <c r="B430" s="8" t="s">
        <v>132</v>
      </c>
      <c r="C430" s="8" t="s">
        <v>542</v>
      </c>
    </row>
    <row r="431" spans="1:3" ht="13.8" x14ac:dyDescent="0.25">
      <c r="A431" s="31">
        <v>11</v>
      </c>
      <c r="B431" s="8" t="s">
        <v>132</v>
      </c>
      <c r="C431" s="8" t="s">
        <v>543</v>
      </c>
    </row>
    <row r="432" spans="1:3" ht="13.8" x14ac:dyDescent="0.25">
      <c r="A432" s="31">
        <v>11</v>
      </c>
      <c r="B432" s="8" t="s">
        <v>143</v>
      </c>
      <c r="C432" s="8" t="s">
        <v>544</v>
      </c>
    </row>
    <row r="433" spans="1:3" ht="13.8" x14ac:dyDescent="0.25">
      <c r="A433" s="31">
        <v>11</v>
      </c>
      <c r="B433" s="8" t="s">
        <v>143</v>
      </c>
      <c r="C433" s="8" t="s">
        <v>545</v>
      </c>
    </row>
    <row r="434" spans="1:3" ht="13.8" x14ac:dyDescent="0.25">
      <c r="A434" s="31">
        <v>11</v>
      </c>
      <c r="B434" s="8" t="s">
        <v>143</v>
      </c>
      <c r="C434" s="8" t="s">
        <v>546</v>
      </c>
    </row>
    <row r="435" spans="1:3" ht="13.8" x14ac:dyDescent="0.25">
      <c r="A435" s="31">
        <v>11</v>
      </c>
      <c r="B435" s="8" t="s">
        <v>143</v>
      </c>
      <c r="C435" s="8" t="s">
        <v>547</v>
      </c>
    </row>
    <row r="436" spans="1:3" ht="13.8" x14ac:dyDescent="0.25">
      <c r="A436" s="31">
        <v>11</v>
      </c>
      <c r="B436" s="8" t="s">
        <v>143</v>
      </c>
      <c r="C436" s="8" t="s">
        <v>548</v>
      </c>
    </row>
    <row r="437" spans="1:3" ht="13.8" x14ac:dyDescent="0.25">
      <c r="A437" s="31">
        <v>11</v>
      </c>
      <c r="B437" s="8" t="s">
        <v>143</v>
      </c>
      <c r="C437" s="8" t="s">
        <v>549</v>
      </c>
    </row>
    <row r="438" spans="1:3" ht="13.8" x14ac:dyDescent="0.25">
      <c r="A438" s="31">
        <v>11</v>
      </c>
      <c r="B438" s="8" t="s">
        <v>143</v>
      </c>
      <c r="C438" s="8" t="s">
        <v>550</v>
      </c>
    </row>
    <row r="439" spans="1:3" ht="13.8" x14ac:dyDescent="0.25">
      <c r="A439" s="31">
        <v>11</v>
      </c>
      <c r="B439" s="8" t="s">
        <v>143</v>
      </c>
      <c r="C439" s="8" t="s">
        <v>551</v>
      </c>
    </row>
    <row r="440" spans="1:3" ht="13.8" x14ac:dyDescent="0.25">
      <c r="A440" s="31">
        <v>11</v>
      </c>
      <c r="B440" s="8" t="s">
        <v>143</v>
      </c>
      <c r="C440" s="8" t="s">
        <v>552</v>
      </c>
    </row>
    <row r="441" spans="1:3" ht="13.8" x14ac:dyDescent="0.25">
      <c r="A441" s="31">
        <v>11</v>
      </c>
      <c r="B441" s="8" t="s">
        <v>143</v>
      </c>
      <c r="C441" s="8" t="s">
        <v>553</v>
      </c>
    </row>
    <row r="442" spans="1:3" ht="13.8" x14ac:dyDescent="0.25">
      <c r="A442" s="31">
        <v>12</v>
      </c>
      <c r="B442" s="8" t="s">
        <v>110</v>
      </c>
      <c r="C442" s="8" t="s">
        <v>554</v>
      </c>
    </row>
    <row r="443" spans="1:3" ht="13.8" x14ac:dyDescent="0.25">
      <c r="A443" s="31">
        <v>12</v>
      </c>
      <c r="B443" s="8" t="s">
        <v>110</v>
      </c>
      <c r="C443" s="8" t="s">
        <v>555</v>
      </c>
    </row>
    <row r="444" spans="1:3" ht="13.8" x14ac:dyDescent="0.25">
      <c r="A444" s="31">
        <v>12</v>
      </c>
      <c r="B444" s="8" t="s">
        <v>110</v>
      </c>
      <c r="C444" s="8" t="s">
        <v>556</v>
      </c>
    </row>
    <row r="445" spans="1:3" ht="13.8" x14ac:dyDescent="0.25">
      <c r="A445" s="31">
        <v>12</v>
      </c>
      <c r="B445" s="8" t="s">
        <v>110</v>
      </c>
      <c r="C445" s="8" t="s">
        <v>557</v>
      </c>
    </row>
    <row r="446" spans="1:3" ht="13.8" x14ac:dyDescent="0.25">
      <c r="A446" s="31">
        <v>12</v>
      </c>
      <c r="B446" s="8" t="s">
        <v>110</v>
      </c>
      <c r="C446" s="8" t="s">
        <v>558</v>
      </c>
    </row>
    <row r="447" spans="1:3" ht="13.8" x14ac:dyDescent="0.25">
      <c r="A447" s="31">
        <v>12</v>
      </c>
      <c r="B447" s="8" t="s">
        <v>110</v>
      </c>
      <c r="C447" s="8" t="s">
        <v>559</v>
      </c>
    </row>
    <row r="448" spans="1:3" ht="13.8" x14ac:dyDescent="0.25">
      <c r="A448" s="31">
        <v>12</v>
      </c>
      <c r="B448" s="8" t="s">
        <v>110</v>
      </c>
      <c r="C448" s="8" t="s">
        <v>560</v>
      </c>
    </row>
    <row r="449" spans="1:3" ht="13.8" x14ac:dyDescent="0.25">
      <c r="A449" s="31">
        <v>12</v>
      </c>
      <c r="B449" s="8" t="s">
        <v>110</v>
      </c>
      <c r="C449" s="8" t="s">
        <v>561</v>
      </c>
    </row>
    <row r="450" spans="1:3" ht="13.8" x14ac:dyDescent="0.25">
      <c r="A450" s="31">
        <v>12</v>
      </c>
      <c r="B450" s="8" t="s">
        <v>110</v>
      </c>
      <c r="C450" s="8" t="s">
        <v>562</v>
      </c>
    </row>
    <row r="451" spans="1:3" ht="13.8" x14ac:dyDescent="0.25">
      <c r="A451" s="31">
        <v>12</v>
      </c>
      <c r="B451" s="8" t="s">
        <v>110</v>
      </c>
      <c r="C451" s="8" t="s">
        <v>563</v>
      </c>
    </row>
    <row r="452" spans="1:3" ht="13.8" x14ac:dyDescent="0.25">
      <c r="A452" s="31">
        <v>12</v>
      </c>
      <c r="B452" s="8" t="s">
        <v>121</v>
      </c>
      <c r="C452" s="8" t="s">
        <v>564</v>
      </c>
    </row>
    <row r="453" spans="1:3" ht="13.8" x14ac:dyDescent="0.25">
      <c r="A453" s="31">
        <v>12</v>
      </c>
      <c r="B453" s="8" t="s">
        <v>121</v>
      </c>
      <c r="C453" s="8" t="s">
        <v>565</v>
      </c>
    </row>
    <row r="454" spans="1:3" ht="13.8" x14ac:dyDescent="0.25">
      <c r="A454" s="31">
        <v>12</v>
      </c>
      <c r="B454" s="8" t="s">
        <v>121</v>
      </c>
      <c r="C454" s="8" t="s">
        <v>566</v>
      </c>
    </row>
    <row r="455" spans="1:3" ht="13.8" x14ac:dyDescent="0.25">
      <c r="A455" s="31">
        <v>12</v>
      </c>
      <c r="B455" s="8" t="s">
        <v>121</v>
      </c>
      <c r="C455" s="8" t="s">
        <v>567</v>
      </c>
    </row>
    <row r="456" spans="1:3" ht="13.8" x14ac:dyDescent="0.25">
      <c r="A456" s="31">
        <v>12</v>
      </c>
      <c r="B456" s="8" t="s">
        <v>121</v>
      </c>
      <c r="C456" s="8" t="s">
        <v>568</v>
      </c>
    </row>
    <row r="457" spans="1:3" ht="13.8" x14ac:dyDescent="0.25">
      <c r="A457" s="31">
        <v>12</v>
      </c>
      <c r="B457" s="8" t="s">
        <v>121</v>
      </c>
      <c r="C457" s="8" t="s">
        <v>569</v>
      </c>
    </row>
    <row r="458" spans="1:3" ht="13.8" x14ac:dyDescent="0.25">
      <c r="A458" s="31">
        <v>12</v>
      </c>
      <c r="B458" s="8" t="s">
        <v>121</v>
      </c>
      <c r="C458" s="8" t="s">
        <v>570</v>
      </c>
    </row>
    <row r="459" spans="1:3" ht="13.8" x14ac:dyDescent="0.25">
      <c r="A459" s="31">
        <v>12</v>
      </c>
      <c r="B459" s="8" t="s">
        <v>121</v>
      </c>
      <c r="C459" s="8" t="s">
        <v>571</v>
      </c>
    </row>
    <row r="460" spans="1:3" ht="13.8" x14ac:dyDescent="0.25">
      <c r="A460" s="31">
        <v>12</v>
      </c>
      <c r="B460" s="8" t="s">
        <v>121</v>
      </c>
      <c r="C460" s="8" t="s">
        <v>572</v>
      </c>
    </row>
    <row r="461" spans="1:3" ht="13.8" x14ac:dyDescent="0.25">
      <c r="A461" s="31">
        <v>12</v>
      </c>
      <c r="B461" s="8" t="s">
        <v>121</v>
      </c>
      <c r="C461" s="8" t="s">
        <v>573</v>
      </c>
    </row>
    <row r="462" spans="1:3" ht="13.8" x14ac:dyDescent="0.25">
      <c r="A462" s="31">
        <v>12</v>
      </c>
      <c r="B462" s="8" t="s">
        <v>132</v>
      </c>
      <c r="C462" s="8" t="s">
        <v>574</v>
      </c>
    </row>
    <row r="463" spans="1:3" ht="13.8" x14ac:dyDescent="0.25">
      <c r="A463" s="31">
        <v>12</v>
      </c>
      <c r="B463" s="8" t="s">
        <v>132</v>
      </c>
      <c r="C463" s="8" t="s">
        <v>575</v>
      </c>
    </row>
    <row r="464" spans="1:3" ht="13.8" x14ac:dyDescent="0.25">
      <c r="A464" s="31">
        <v>12</v>
      </c>
      <c r="B464" s="8" t="s">
        <v>132</v>
      </c>
      <c r="C464" s="8" t="s">
        <v>576</v>
      </c>
    </row>
    <row r="465" spans="1:3" ht="13.8" x14ac:dyDescent="0.25">
      <c r="A465" s="31">
        <v>12</v>
      </c>
      <c r="B465" s="8" t="s">
        <v>132</v>
      </c>
      <c r="C465" s="8" t="s">
        <v>577</v>
      </c>
    </row>
    <row r="466" spans="1:3" ht="13.8" x14ac:dyDescent="0.25">
      <c r="A466" s="31">
        <v>12</v>
      </c>
      <c r="B466" s="8" t="s">
        <v>132</v>
      </c>
      <c r="C466" s="8" t="s">
        <v>578</v>
      </c>
    </row>
    <row r="467" spans="1:3" ht="13.8" x14ac:dyDescent="0.25">
      <c r="A467" s="31">
        <v>12</v>
      </c>
      <c r="B467" s="8" t="s">
        <v>132</v>
      </c>
      <c r="C467" s="8" t="s">
        <v>579</v>
      </c>
    </row>
    <row r="468" spans="1:3" ht="13.8" x14ac:dyDescent="0.25">
      <c r="A468" s="31">
        <v>12</v>
      </c>
      <c r="B468" s="8" t="s">
        <v>132</v>
      </c>
      <c r="C468" s="8" t="s">
        <v>580</v>
      </c>
    </row>
    <row r="469" spans="1:3" ht="13.8" x14ac:dyDescent="0.25">
      <c r="A469" s="31">
        <v>12</v>
      </c>
      <c r="B469" s="8" t="s">
        <v>132</v>
      </c>
      <c r="C469" s="8" t="s">
        <v>581</v>
      </c>
    </row>
    <row r="470" spans="1:3" ht="13.8" x14ac:dyDescent="0.25">
      <c r="A470" s="31">
        <v>12</v>
      </c>
      <c r="B470" s="8" t="s">
        <v>132</v>
      </c>
      <c r="C470" s="8" t="s">
        <v>582</v>
      </c>
    </row>
    <row r="471" spans="1:3" ht="13.8" x14ac:dyDescent="0.25">
      <c r="A471" s="31">
        <v>12</v>
      </c>
      <c r="B471" s="8" t="s">
        <v>132</v>
      </c>
      <c r="C471" s="8" t="s">
        <v>583</v>
      </c>
    </row>
    <row r="472" spans="1:3" ht="13.8" x14ac:dyDescent="0.25">
      <c r="A472" s="31">
        <v>12</v>
      </c>
      <c r="B472" s="8" t="s">
        <v>143</v>
      </c>
      <c r="C472" s="8" t="s">
        <v>584</v>
      </c>
    </row>
    <row r="473" spans="1:3" ht="13.8" x14ac:dyDescent="0.25">
      <c r="A473" s="31">
        <v>12</v>
      </c>
      <c r="B473" s="8" t="s">
        <v>143</v>
      </c>
      <c r="C473" s="8" t="s">
        <v>585</v>
      </c>
    </row>
    <row r="474" spans="1:3" ht="13.8" x14ac:dyDescent="0.25">
      <c r="A474" s="31">
        <v>12</v>
      </c>
      <c r="B474" s="8" t="s">
        <v>143</v>
      </c>
      <c r="C474" s="8" t="s">
        <v>586</v>
      </c>
    </row>
    <row r="475" spans="1:3" ht="13.8" x14ac:dyDescent="0.25">
      <c r="A475" s="31">
        <v>12</v>
      </c>
      <c r="B475" s="8" t="s">
        <v>143</v>
      </c>
      <c r="C475" s="8" t="s">
        <v>587</v>
      </c>
    </row>
    <row r="476" spans="1:3" ht="13.8" x14ac:dyDescent="0.25">
      <c r="A476" s="31">
        <v>12</v>
      </c>
      <c r="B476" s="8" t="s">
        <v>143</v>
      </c>
      <c r="C476" s="8" t="s">
        <v>588</v>
      </c>
    </row>
    <row r="477" spans="1:3" ht="13.8" x14ac:dyDescent="0.25">
      <c r="A477" s="31">
        <v>12</v>
      </c>
      <c r="B477" s="8" t="s">
        <v>143</v>
      </c>
      <c r="C477" s="8" t="s">
        <v>589</v>
      </c>
    </row>
    <row r="478" spans="1:3" ht="13.8" x14ac:dyDescent="0.25">
      <c r="A478" s="31">
        <v>12</v>
      </c>
      <c r="B478" s="8" t="s">
        <v>143</v>
      </c>
      <c r="C478" s="8" t="s">
        <v>590</v>
      </c>
    </row>
    <row r="479" spans="1:3" ht="13.8" x14ac:dyDescent="0.25">
      <c r="A479" s="31">
        <v>12</v>
      </c>
      <c r="B479" s="8" t="s">
        <v>143</v>
      </c>
      <c r="C479" s="8" t="s">
        <v>591</v>
      </c>
    </row>
    <row r="480" spans="1:3" ht="13.8" x14ac:dyDescent="0.25">
      <c r="A480" s="31">
        <v>12</v>
      </c>
      <c r="B480" s="8" t="s">
        <v>143</v>
      </c>
      <c r="C480" s="8" t="s">
        <v>592</v>
      </c>
    </row>
    <row r="481" spans="1:3" ht="13.8" x14ac:dyDescent="0.25">
      <c r="A481" s="31">
        <v>12</v>
      </c>
      <c r="B481" s="8" t="s">
        <v>143</v>
      </c>
      <c r="C481" s="8" t="s">
        <v>593</v>
      </c>
    </row>
    <row r="482" spans="1:3" ht="13.8" x14ac:dyDescent="0.25">
      <c r="A482" s="31">
        <v>13</v>
      </c>
      <c r="B482" s="8" t="s">
        <v>110</v>
      </c>
      <c r="C482" s="8" t="s">
        <v>594</v>
      </c>
    </row>
    <row r="483" spans="1:3" ht="13.8" x14ac:dyDescent="0.25">
      <c r="A483" s="31">
        <v>13</v>
      </c>
      <c r="B483" s="8" t="s">
        <v>110</v>
      </c>
      <c r="C483" s="8" t="s">
        <v>595</v>
      </c>
    </row>
    <row r="484" spans="1:3" ht="13.8" x14ac:dyDescent="0.25">
      <c r="A484" s="31">
        <v>13</v>
      </c>
      <c r="B484" s="8" t="s">
        <v>110</v>
      </c>
      <c r="C484" s="8" t="s">
        <v>596</v>
      </c>
    </row>
    <row r="485" spans="1:3" ht="13.8" x14ac:dyDescent="0.25">
      <c r="A485" s="31">
        <v>13</v>
      </c>
      <c r="B485" s="8" t="s">
        <v>110</v>
      </c>
      <c r="C485" s="8" t="s">
        <v>597</v>
      </c>
    </row>
    <row r="486" spans="1:3" ht="13.8" x14ac:dyDescent="0.25">
      <c r="A486" s="31">
        <v>13</v>
      </c>
      <c r="B486" s="8" t="s">
        <v>110</v>
      </c>
      <c r="C486" s="8" t="s">
        <v>598</v>
      </c>
    </row>
    <row r="487" spans="1:3" ht="13.8" x14ac:dyDescent="0.25">
      <c r="A487" s="31">
        <v>13</v>
      </c>
      <c r="B487" s="8" t="s">
        <v>110</v>
      </c>
      <c r="C487" s="8" t="s">
        <v>599</v>
      </c>
    </row>
    <row r="488" spans="1:3" ht="13.8" x14ac:dyDescent="0.25">
      <c r="A488" s="31">
        <v>13</v>
      </c>
      <c r="B488" s="8" t="s">
        <v>110</v>
      </c>
      <c r="C488" s="8" t="s">
        <v>600</v>
      </c>
    </row>
    <row r="489" spans="1:3" ht="13.8" x14ac:dyDescent="0.25">
      <c r="A489" s="31">
        <v>13</v>
      </c>
      <c r="B489" s="8" t="s">
        <v>110</v>
      </c>
      <c r="C489" s="8" t="s">
        <v>601</v>
      </c>
    </row>
    <row r="490" spans="1:3" ht="13.8" x14ac:dyDescent="0.25">
      <c r="A490" s="31">
        <v>13</v>
      </c>
      <c r="B490" s="8" t="s">
        <v>110</v>
      </c>
      <c r="C490" s="8" t="s">
        <v>602</v>
      </c>
    </row>
    <row r="491" spans="1:3" ht="13.8" x14ac:dyDescent="0.25">
      <c r="A491" s="31">
        <v>13</v>
      </c>
      <c r="B491" s="8" t="s">
        <v>110</v>
      </c>
      <c r="C491" s="8" t="s">
        <v>603</v>
      </c>
    </row>
    <row r="492" spans="1:3" ht="13.8" x14ac:dyDescent="0.25">
      <c r="A492" s="31">
        <v>13</v>
      </c>
      <c r="B492" s="8" t="s">
        <v>121</v>
      </c>
      <c r="C492" s="8" t="s">
        <v>604</v>
      </c>
    </row>
    <row r="493" spans="1:3" ht="13.8" x14ac:dyDescent="0.25">
      <c r="A493" s="31">
        <v>13</v>
      </c>
      <c r="B493" s="8" t="s">
        <v>121</v>
      </c>
      <c r="C493" s="8" t="s">
        <v>605</v>
      </c>
    </row>
    <row r="494" spans="1:3" ht="13.8" x14ac:dyDescent="0.25">
      <c r="A494" s="31">
        <v>13</v>
      </c>
      <c r="B494" s="8" t="s">
        <v>121</v>
      </c>
      <c r="C494" s="8" t="s">
        <v>606</v>
      </c>
    </row>
    <row r="495" spans="1:3" ht="13.8" x14ac:dyDescent="0.25">
      <c r="A495" s="31">
        <v>13</v>
      </c>
      <c r="B495" s="8" t="s">
        <v>121</v>
      </c>
      <c r="C495" s="8" t="s">
        <v>607</v>
      </c>
    </row>
    <row r="496" spans="1:3" ht="13.8" x14ac:dyDescent="0.25">
      <c r="A496" s="31">
        <v>13</v>
      </c>
      <c r="B496" s="8" t="s">
        <v>121</v>
      </c>
      <c r="C496" s="8" t="s">
        <v>608</v>
      </c>
    </row>
    <row r="497" spans="1:3" ht="13.8" x14ac:dyDescent="0.25">
      <c r="A497" s="31">
        <v>13</v>
      </c>
      <c r="B497" s="8" t="s">
        <v>121</v>
      </c>
      <c r="C497" s="8" t="s">
        <v>609</v>
      </c>
    </row>
    <row r="498" spans="1:3" ht="13.8" x14ac:dyDescent="0.25">
      <c r="A498" s="31">
        <v>13</v>
      </c>
      <c r="B498" s="8" t="s">
        <v>121</v>
      </c>
      <c r="C498" s="8" t="s">
        <v>610</v>
      </c>
    </row>
    <row r="499" spans="1:3" ht="13.8" x14ac:dyDescent="0.25">
      <c r="A499" s="31">
        <v>13</v>
      </c>
      <c r="B499" s="8" t="s">
        <v>121</v>
      </c>
      <c r="C499" s="8" t="s">
        <v>611</v>
      </c>
    </row>
    <row r="500" spans="1:3" ht="13.8" x14ac:dyDescent="0.25">
      <c r="A500" s="31">
        <v>13</v>
      </c>
      <c r="B500" s="8" t="s">
        <v>121</v>
      </c>
      <c r="C500" s="8" t="s">
        <v>612</v>
      </c>
    </row>
    <row r="501" spans="1:3" ht="13.8" x14ac:dyDescent="0.25">
      <c r="A501" s="31">
        <v>13</v>
      </c>
      <c r="B501" s="8" t="s">
        <v>121</v>
      </c>
      <c r="C501" s="8" t="s">
        <v>613</v>
      </c>
    </row>
    <row r="502" spans="1:3" ht="13.8" x14ac:dyDescent="0.25">
      <c r="A502" s="31">
        <v>13</v>
      </c>
      <c r="B502" s="8" t="s">
        <v>132</v>
      </c>
      <c r="C502" s="8" t="s">
        <v>614</v>
      </c>
    </row>
    <row r="503" spans="1:3" ht="13.8" x14ac:dyDescent="0.25">
      <c r="A503" s="31">
        <v>13</v>
      </c>
      <c r="B503" s="8" t="s">
        <v>132</v>
      </c>
      <c r="C503" s="8" t="s">
        <v>615</v>
      </c>
    </row>
    <row r="504" spans="1:3" ht="13.8" x14ac:dyDescent="0.25">
      <c r="A504" s="31">
        <v>13</v>
      </c>
      <c r="B504" s="8" t="s">
        <v>132</v>
      </c>
      <c r="C504" s="8" t="s">
        <v>616</v>
      </c>
    </row>
    <row r="505" spans="1:3" ht="13.8" x14ac:dyDescent="0.25">
      <c r="A505" s="31">
        <v>13</v>
      </c>
      <c r="B505" s="8" t="s">
        <v>132</v>
      </c>
      <c r="C505" s="8" t="s">
        <v>617</v>
      </c>
    </row>
    <row r="506" spans="1:3" ht="13.8" x14ac:dyDescent="0.25">
      <c r="A506" s="31">
        <v>13</v>
      </c>
      <c r="B506" s="8" t="s">
        <v>132</v>
      </c>
      <c r="C506" s="8" t="s">
        <v>618</v>
      </c>
    </row>
    <row r="507" spans="1:3" ht="13.8" x14ac:dyDescent="0.25">
      <c r="A507" s="31">
        <v>13</v>
      </c>
      <c r="B507" s="8" t="s">
        <v>132</v>
      </c>
      <c r="C507" s="8" t="s">
        <v>619</v>
      </c>
    </row>
    <row r="508" spans="1:3" ht="13.8" x14ac:dyDescent="0.25">
      <c r="A508" s="31">
        <v>13</v>
      </c>
      <c r="B508" s="8" t="s">
        <v>132</v>
      </c>
      <c r="C508" s="8" t="s">
        <v>620</v>
      </c>
    </row>
    <row r="509" spans="1:3" ht="13.8" x14ac:dyDescent="0.25">
      <c r="A509" s="31">
        <v>13</v>
      </c>
      <c r="B509" s="8" t="s">
        <v>132</v>
      </c>
      <c r="C509" s="8" t="s">
        <v>621</v>
      </c>
    </row>
    <row r="510" spans="1:3" ht="13.8" x14ac:dyDescent="0.25">
      <c r="A510" s="31">
        <v>13</v>
      </c>
      <c r="B510" s="8" t="s">
        <v>132</v>
      </c>
      <c r="C510" s="8" t="s">
        <v>622</v>
      </c>
    </row>
    <row r="511" spans="1:3" ht="13.8" x14ac:dyDescent="0.25">
      <c r="A511" s="31">
        <v>13</v>
      </c>
      <c r="B511" s="8" t="s">
        <v>132</v>
      </c>
      <c r="C511" s="8" t="s">
        <v>623</v>
      </c>
    </row>
    <row r="512" spans="1:3" ht="13.8" x14ac:dyDescent="0.25">
      <c r="A512" s="31">
        <v>13</v>
      </c>
      <c r="B512" s="8" t="s">
        <v>143</v>
      </c>
      <c r="C512" s="8" t="s">
        <v>624</v>
      </c>
    </row>
    <row r="513" spans="1:3" ht="13.8" x14ac:dyDescent="0.25">
      <c r="A513" s="31">
        <v>13</v>
      </c>
      <c r="B513" s="8" t="s">
        <v>143</v>
      </c>
      <c r="C513" s="8" t="s">
        <v>625</v>
      </c>
    </row>
    <row r="514" spans="1:3" ht="13.8" x14ac:dyDescent="0.25">
      <c r="A514" s="31">
        <v>13</v>
      </c>
      <c r="B514" s="8" t="s">
        <v>143</v>
      </c>
      <c r="C514" s="8" t="s">
        <v>626</v>
      </c>
    </row>
    <row r="515" spans="1:3" ht="13.8" x14ac:dyDescent="0.25">
      <c r="A515" s="31">
        <v>13</v>
      </c>
      <c r="B515" s="8" t="s">
        <v>143</v>
      </c>
      <c r="C515" s="8" t="s">
        <v>627</v>
      </c>
    </row>
    <row r="516" spans="1:3" ht="13.8" x14ac:dyDescent="0.25">
      <c r="A516" s="31">
        <v>13</v>
      </c>
      <c r="B516" s="8" t="s">
        <v>143</v>
      </c>
      <c r="C516" s="8" t="s">
        <v>628</v>
      </c>
    </row>
    <row r="517" spans="1:3" ht="13.8" x14ac:dyDescent="0.25">
      <c r="A517" s="31">
        <v>13</v>
      </c>
      <c r="B517" s="8" t="s">
        <v>143</v>
      </c>
      <c r="C517" s="8" t="s">
        <v>629</v>
      </c>
    </row>
    <row r="518" spans="1:3" ht="13.8" x14ac:dyDescent="0.25">
      <c r="A518" s="31">
        <v>13</v>
      </c>
      <c r="B518" s="8" t="s">
        <v>143</v>
      </c>
      <c r="C518" s="8" t="s">
        <v>630</v>
      </c>
    </row>
    <row r="519" spans="1:3" ht="13.8" x14ac:dyDescent="0.25">
      <c r="A519" s="31">
        <v>13</v>
      </c>
      <c r="B519" s="8" t="s">
        <v>143</v>
      </c>
      <c r="C519" s="8" t="s">
        <v>631</v>
      </c>
    </row>
    <row r="520" spans="1:3" ht="13.8" x14ac:dyDescent="0.25">
      <c r="A520" s="31">
        <v>13</v>
      </c>
      <c r="B520" s="8" t="s">
        <v>143</v>
      </c>
      <c r="C520" s="8" t="s">
        <v>632</v>
      </c>
    </row>
    <row r="521" spans="1:3" ht="13.8" x14ac:dyDescent="0.25">
      <c r="A521" s="31">
        <v>13</v>
      </c>
      <c r="B521" s="8" t="s">
        <v>143</v>
      </c>
      <c r="C521" s="8" t="s">
        <v>633</v>
      </c>
    </row>
    <row r="522" spans="1:3" ht="13.8" x14ac:dyDescent="0.25">
      <c r="A522" s="31">
        <v>14</v>
      </c>
      <c r="B522" s="8" t="s">
        <v>110</v>
      </c>
      <c r="C522" s="8" t="s">
        <v>634</v>
      </c>
    </row>
    <row r="523" spans="1:3" ht="13.8" x14ac:dyDescent="0.25">
      <c r="A523" s="31">
        <v>14</v>
      </c>
      <c r="B523" s="8" t="s">
        <v>110</v>
      </c>
      <c r="C523" s="8" t="s">
        <v>635</v>
      </c>
    </row>
    <row r="524" spans="1:3" ht="13.8" x14ac:dyDescent="0.25">
      <c r="A524" s="31">
        <v>14</v>
      </c>
      <c r="B524" s="8" t="s">
        <v>110</v>
      </c>
      <c r="C524" s="8" t="s">
        <v>636</v>
      </c>
    </row>
    <row r="525" spans="1:3" ht="13.8" x14ac:dyDescent="0.25">
      <c r="A525" s="31">
        <v>14</v>
      </c>
      <c r="B525" s="8" t="s">
        <v>110</v>
      </c>
      <c r="C525" s="8" t="s">
        <v>637</v>
      </c>
    </row>
    <row r="526" spans="1:3" ht="13.8" x14ac:dyDescent="0.25">
      <c r="A526" s="31">
        <v>14</v>
      </c>
      <c r="B526" s="8" t="s">
        <v>110</v>
      </c>
      <c r="C526" s="8" t="s">
        <v>638</v>
      </c>
    </row>
    <row r="527" spans="1:3" ht="13.8" x14ac:dyDescent="0.25">
      <c r="A527" s="31">
        <v>14</v>
      </c>
      <c r="B527" s="8" t="s">
        <v>110</v>
      </c>
      <c r="C527" s="8" t="s">
        <v>639</v>
      </c>
    </row>
    <row r="528" spans="1:3" ht="13.8" x14ac:dyDescent="0.25">
      <c r="A528" s="31">
        <v>14</v>
      </c>
      <c r="B528" s="8" t="s">
        <v>110</v>
      </c>
      <c r="C528" s="8" t="s">
        <v>640</v>
      </c>
    </row>
    <row r="529" spans="1:3" ht="13.8" x14ac:dyDescent="0.25">
      <c r="A529" s="31">
        <v>14</v>
      </c>
      <c r="B529" s="8" t="s">
        <v>110</v>
      </c>
      <c r="C529" s="8" t="s">
        <v>641</v>
      </c>
    </row>
    <row r="530" spans="1:3" ht="13.8" x14ac:dyDescent="0.25">
      <c r="A530" s="31">
        <v>14</v>
      </c>
      <c r="B530" s="8" t="s">
        <v>110</v>
      </c>
      <c r="C530" s="8" t="s">
        <v>642</v>
      </c>
    </row>
    <row r="531" spans="1:3" ht="13.8" x14ac:dyDescent="0.25">
      <c r="A531" s="31">
        <v>14</v>
      </c>
      <c r="B531" s="8" t="s">
        <v>110</v>
      </c>
      <c r="C531" s="8" t="s">
        <v>643</v>
      </c>
    </row>
    <row r="532" spans="1:3" ht="13.8" x14ac:dyDescent="0.25">
      <c r="A532" s="31">
        <v>14</v>
      </c>
      <c r="B532" s="8" t="s">
        <v>121</v>
      </c>
      <c r="C532" s="8" t="s">
        <v>644</v>
      </c>
    </row>
    <row r="533" spans="1:3" ht="13.8" x14ac:dyDescent="0.25">
      <c r="A533" s="31">
        <v>14</v>
      </c>
      <c r="B533" s="8" t="s">
        <v>121</v>
      </c>
      <c r="C533" s="8" t="s">
        <v>645</v>
      </c>
    </row>
    <row r="534" spans="1:3" ht="13.8" x14ac:dyDescent="0.25">
      <c r="A534" s="31">
        <v>14</v>
      </c>
      <c r="B534" s="8" t="s">
        <v>121</v>
      </c>
      <c r="C534" s="8" t="s">
        <v>646</v>
      </c>
    </row>
    <row r="535" spans="1:3" ht="13.8" x14ac:dyDescent="0.25">
      <c r="A535" s="31">
        <v>14</v>
      </c>
      <c r="B535" s="8" t="s">
        <v>121</v>
      </c>
      <c r="C535" s="8" t="s">
        <v>647</v>
      </c>
    </row>
    <row r="536" spans="1:3" ht="13.8" x14ac:dyDescent="0.25">
      <c r="A536" s="31">
        <v>14</v>
      </c>
      <c r="B536" s="8" t="s">
        <v>121</v>
      </c>
      <c r="C536" s="8" t="s">
        <v>648</v>
      </c>
    </row>
    <row r="537" spans="1:3" ht="13.8" x14ac:dyDescent="0.25">
      <c r="A537" s="31">
        <v>14</v>
      </c>
      <c r="B537" s="8" t="s">
        <v>121</v>
      </c>
      <c r="C537" s="8" t="s">
        <v>649</v>
      </c>
    </row>
    <row r="538" spans="1:3" ht="13.8" x14ac:dyDescent="0.25">
      <c r="A538" s="31">
        <v>14</v>
      </c>
      <c r="B538" s="8" t="s">
        <v>121</v>
      </c>
      <c r="C538" s="8" t="s">
        <v>650</v>
      </c>
    </row>
    <row r="539" spans="1:3" ht="13.8" x14ac:dyDescent="0.25">
      <c r="A539" s="31">
        <v>14</v>
      </c>
      <c r="B539" s="8" t="s">
        <v>121</v>
      </c>
      <c r="C539" s="8" t="s">
        <v>651</v>
      </c>
    </row>
    <row r="540" spans="1:3" ht="13.8" x14ac:dyDescent="0.25">
      <c r="A540" s="31">
        <v>14</v>
      </c>
      <c r="B540" s="8" t="s">
        <v>121</v>
      </c>
      <c r="C540" s="8" t="s">
        <v>652</v>
      </c>
    </row>
    <row r="541" spans="1:3" ht="13.8" x14ac:dyDescent="0.25">
      <c r="A541" s="31">
        <v>14</v>
      </c>
      <c r="B541" s="8" t="s">
        <v>121</v>
      </c>
      <c r="C541" s="8" t="s">
        <v>653</v>
      </c>
    </row>
    <row r="542" spans="1:3" ht="13.8" x14ac:dyDescent="0.25">
      <c r="A542" s="31">
        <v>14</v>
      </c>
      <c r="B542" s="8" t="s">
        <v>132</v>
      </c>
      <c r="C542" s="8" t="s">
        <v>654</v>
      </c>
    </row>
    <row r="543" spans="1:3" ht="13.8" x14ac:dyDescent="0.25">
      <c r="A543" s="31">
        <v>14</v>
      </c>
      <c r="B543" s="8" t="s">
        <v>132</v>
      </c>
      <c r="C543" s="8" t="s">
        <v>655</v>
      </c>
    </row>
    <row r="544" spans="1:3" ht="13.8" x14ac:dyDescent="0.25">
      <c r="A544" s="31">
        <v>14</v>
      </c>
      <c r="B544" s="8" t="s">
        <v>132</v>
      </c>
      <c r="C544" s="8" t="s">
        <v>656</v>
      </c>
    </row>
    <row r="545" spans="1:3" ht="13.8" x14ac:dyDescent="0.25">
      <c r="A545" s="31">
        <v>14</v>
      </c>
      <c r="B545" s="8" t="s">
        <v>132</v>
      </c>
      <c r="C545" s="8" t="s">
        <v>657</v>
      </c>
    </row>
    <row r="546" spans="1:3" ht="13.8" x14ac:dyDescent="0.25">
      <c r="A546" s="31">
        <v>14</v>
      </c>
      <c r="B546" s="8" t="s">
        <v>132</v>
      </c>
      <c r="C546" s="8" t="s">
        <v>658</v>
      </c>
    </row>
    <row r="547" spans="1:3" ht="13.8" x14ac:dyDescent="0.25">
      <c r="A547" s="31">
        <v>14</v>
      </c>
      <c r="B547" s="8" t="s">
        <v>132</v>
      </c>
      <c r="C547" s="8" t="s">
        <v>659</v>
      </c>
    </row>
    <row r="548" spans="1:3" ht="13.8" x14ac:dyDescent="0.25">
      <c r="A548" s="31">
        <v>14</v>
      </c>
      <c r="B548" s="8" t="s">
        <v>132</v>
      </c>
      <c r="C548" s="8" t="s">
        <v>660</v>
      </c>
    </row>
    <row r="549" spans="1:3" ht="13.8" x14ac:dyDescent="0.25">
      <c r="A549" s="31">
        <v>14</v>
      </c>
      <c r="B549" s="8" t="s">
        <v>132</v>
      </c>
      <c r="C549" s="8" t="s">
        <v>661</v>
      </c>
    </row>
    <row r="550" spans="1:3" ht="13.8" x14ac:dyDescent="0.25">
      <c r="A550" s="31">
        <v>14</v>
      </c>
      <c r="B550" s="8" t="s">
        <v>132</v>
      </c>
      <c r="C550" s="8" t="s">
        <v>662</v>
      </c>
    </row>
    <row r="551" spans="1:3" ht="13.8" x14ac:dyDescent="0.25">
      <c r="A551" s="31">
        <v>14</v>
      </c>
      <c r="B551" s="8" t="s">
        <v>132</v>
      </c>
      <c r="C551" s="8" t="s">
        <v>663</v>
      </c>
    </row>
    <row r="552" spans="1:3" ht="13.8" x14ac:dyDescent="0.25">
      <c r="A552" s="31">
        <v>14</v>
      </c>
      <c r="B552" s="8" t="s">
        <v>143</v>
      </c>
      <c r="C552" s="8" t="s">
        <v>664</v>
      </c>
    </row>
    <row r="553" spans="1:3" ht="13.8" x14ac:dyDescent="0.25">
      <c r="A553" s="31">
        <v>14</v>
      </c>
      <c r="B553" s="8" t="s">
        <v>143</v>
      </c>
      <c r="C553" s="8" t="s">
        <v>665</v>
      </c>
    </row>
    <row r="554" spans="1:3" ht="13.8" x14ac:dyDescent="0.25">
      <c r="A554" s="31">
        <v>14</v>
      </c>
      <c r="B554" s="8" t="s">
        <v>143</v>
      </c>
      <c r="C554" s="8" t="s">
        <v>666</v>
      </c>
    </row>
    <row r="555" spans="1:3" ht="13.8" x14ac:dyDescent="0.25">
      <c r="A555" s="31">
        <v>14</v>
      </c>
      <c r="B555" s="8" t="s">
        <v>143</v>
      </c>
      <c r="C555" s="8" t="s">
        <v>667</v>
      </c>
    </row>
    <row r="556" spans="1:3" ht="13.8" x14ac:dyDescent="0.25">
      <c r="A556" s="31">
        <v>14</v>
      </c>
      <c r="B556" s="8" t="s">
        <v>143</v>
      </c>
      <c r="C556" s="8" t="s">
        <v>668</v>
      </c>
    </row>
    <row r="557" spans="1:3" ht="13.8" x14ac:dyDescent="0.25">
      <c r="A557" s="31">
        <v>14</v>
      </c>
      <c r="B557" s="8" t="s">
        <v>143</v>
      </c>
      <c r="C557" s="8" t="s">
        <v>669</v>
      </c>
    </row>
    <row r="558" spans="1:3" ht="13.8" x14ac:dyDescent="0.25">
      <c r="A558" s="31">
        <v>14</v>
      </c>
      <c r="B558" s="8" t="s">
        <v>143</v>
      </c>
      <c r="C558" s="8" t="s">
        <v>670</v>
      </c>
    </row>
    <row r="559" spans="1:3" ht="13.8" x14ac:dyDescent="0.25">
      <c r="A559" s="31">
        <v>14</v>
      </c>
      <c r="B559" s="8" t="s">
        <v>143</v>
      </c>
      <c r="C559" s="8" t="s">
        <v>671</v>
      </c>
    </row>
    <row r="560" spans="1:3" ht="13.8" x14ac:dyDescent="0.25">
      <c r="A560" s="31">
        <v>14</v>
      </c>
      <c r="B560" s="8" t="s">
        <v>143</v>
      </c>
      <c r="C560" s="8" t="s">
        <v>672</v>
      </c>
    </row>
    <row r="561" spans="1:3" ht="13.8" x14ac:dyDescent="0.25">
      <c r="A561" s="31">
        <v>14</v>
      </c>
      <c r="B561" s="8" t="s">
        <v>143</v>
      </c>
      <c r="C561" s="8" t="s">
        <v>673</v>
      </c>
    </row>
    <row r="562" spans="1:3" ht="13.8" x14ac:dyDescent="0.25">
      <c r="A562" s="8">
        <v>15</v>
      </c>
      <c r="B562" s="8" t="s">
        <v>110</v>
      </c>
      <c r="C562" s="8" t="s">
        <v>674</v>
      </c>
    </row>
    <row r="563" spans="1:3" ht="13.8" x14ac:dyDescent="0.25">
      <c r="A563" s="8">
        <v>15</v>
      </c>
      <c r="B563" s="8" t="s">
        <v>110</v>
      </c>
      <c r="C563" s="8" t="s">
        <v>675</v>
      </c>
    </row>
    <row r="564" spans="1:3" ht="13.8" x14ac:dyDescent="0.25">
      <c r="A564" s="8">
        <v>15</v>
      </c>
      <c r="B564" s="8" t="s">
        <v>110</v>
      </c>
      <c r="C564" s="8" t="s">
        <v>676</v>
      </c>
    </row>
    <row r="565" spans="1:3" ht="13.8" x14ac:dyDescent="0.25">
      <c r="A565" s="8">
        <v>15</v>
      </c>
      <c r="B565" s="8" t="s">
        <v>110</v>
      </c>
      <c r="C565" s="8" t="s">
        <v>677</v>
      </c>
    </row>
    <row r="566" spans="1:3" ht="13.8" x14ac:dyDescent="0.25">
      <c r="A566" s="8">
        <v>15</v>
      </c>
      <c r="B566" s="8" t="s">
        <v>110</v>
      </c>
      <c r="C566" s="8" t="s">
        <v>678</v>
      </c>
    </row>
    <row r="567" spans="1:3" ht="13.8" x14ac:dyDescent="0.25">
      <c r="A567" s="8">
        <v>15</v>
      </c>
      <c r="B567" s="8" t="s">
        <v>110</v>
      </c>
      <c r="C567" s="8" t="s">
        <v>679</v>
      </c>
    </row>
    <row r="568" spans="1:3" ht="13.8" x14ac:dyDescent="0.25">
      <c r="A568" s="8">
        <v>15</v>
      </c>
      <c r="B568" s="8" t="s">
        <v>110</v>
      </c>
      <c r="C568" s="8" t="s">
        <v>680</v>
      </c>
    </row>
    <row r="569" spans="1:3" ht="13.8" x14ac:dyDescent="0.25">
      <c r="A569" s="8">
        <v>15</v>
      </c>
      <c r="B569" s="8" t="s">
        <v>110</v>
      </c>
      <c r="C569" s="8" t="s">
        <v>681</v>
      </c>
    </row>
    <row r="570" spans="1:3" ht="13.8" x14ac:dyDescent="0.25">
      <c r="A570" s="8">
        <v>15</v>
      </c>
      <c r="B570" s="8" t="s">
        <v>110</v>
      </c>
      <c r="C570" s="8" t="s">
        <v>682</v>
      </c>
    </row>
    <row r="571" spans="1:3" ht="13.8" x14ac:dyDescent="0.25">
      <c r="A571" s="8">
        <v>15</v>
      </c>
      <c r="B571" s="8" t="s">
        <v>110</v>
      </c>
      <c r="C571" s="8" t="s">
        <v>683</v>
      </c>
    </row>
    <row r="572" spans="1:3" ht="13.8" x14ac:dyDescent="0.25">
      <c r="A572" s="8">
        <v>15</v>
      </c>
      <c r="B572" s="8" t="s">
        <v>121</v>
      </c>
      <c r="C572" s="8" t="s">
        <v>684</v>
      </c>
    </row>
    <row r="573" spans="1:3" ht="13.8" x14ac:dyDescent="0.25">
      <c r="A573" s="8">
        <v>15</v>
      </c>
      <c r="B573" s="8" t="s">
        <v>121</v>
      </c>
      <c r="C573" s="8" t="s">
        <v>685</v>
      </c>
    </row>
    <row r="574" spans="1:3" ht="13.8" x14ac:dyDescent="0.25">
      <c r="A574" s="8">
        <v>15</v>
      </c>
      <c r="B574" s="8" t="s">
        <v>121</v>
      </c>
      <c r="C574" s="8" t="s">
        <v>686</v>
      </c>
    </row>
    <row r="575" spans="1:3" ht="13.8" x14ac:dyDescent="0.25">
      <c r="A575" s="8">
        <v>15</v>
      </c>
      <c r="B575" s="8" t="s">
        <v>121</v>
      </c>
      <c r="C575" s="8" t="s">
        <v>687</v>
      </c>
    </row>
    <row r="576" spans="1:3" ht="13.8" x14ac:dyDescent="0.25">
      <c r="A576" s="8">
        <v>15</v>
      </c>
      <c r="B576" s="8" t="s">
        <v>121</v>
      </c>
      <c r="C576" s="8" t="s">
        <v>688</v>
      </c>
    </row>
    <row r="577" spans="1:3" ht="13.8" x14ac:dyDescent="0.25">
      <c r="A577" s="8">
        <v>15</v>
      </c>
      <c r="B577" s="8" t="s">
        <v>121</v>
      </c>
      <c r="C577" s="8" t="s">
        <v>689</v>
      </c>
    </row>
    <row r="578" spans="1:3" ht="13.8" x14ac:dyDescent="0.25">
      <c r="A578" s="8">
        <v>15</v>
      </c>
      <c r="B578" s="8" t="s">
        <v>121</v>
      </c>
      <c r="C578" s="8" t="s">
        <v>690</v>
      </c>
    </row>
    <row r="579" spans="1:3" ht="13.8" x14ac:dyDescent="0.25">
      <c r="A579" s="8">
        <v>15</v>
      </c>
      <c r="B579" s="8" t="s">
        <v>121</v>
      </c>
      <c r="C579" s="8" t="s">
        <v>691</v>
      </c>
    </row>
    <row r="580" spans="1:3" ht="13.8" x14ac:dyDescent="0.25">
      <c r="A580" s="8">
        <v>15</v>
      </c>
      <c r="B580" s="8" t="s">
        <v>121</v>
      </c>
      <c r="C580" s="8" t="s">
        <v>692</v>
      </c>
    </row>
    <row r="581" spans="1:3" ht="13.8" x14ac:dyDescent="0.25">
      <c r="A581" s="8">
        <v>15</v>
      </c>
      <c r="B581" s="8" t="s">
        <v>132</v>
      </c>
      <c r="C581" s="8" t="s">
        <v>693</v>
      </c>
    </row>
    <row r="582" spans="1:3" ht="13.8" x14ac:dyDescent="0.25">
      <c r="A582" s="8">
        <v>15</v>
      </c>
      <c r="B582" s="8" t="s">
        <v>132</v>
      </c>
      <c r="C582" s="8" t="s">
        <v>694</v>
      </c>
    </row>
    <row r="583" spans="1:3" ht="13.8" x14ac:dyDescent="0.25">
      <c r="A583" s="8">
        <v>15</v>
      </c>
      <c r="B583" s="8" t="s">
        <v>132</v>
      </c>
      <c r="C583" s="8" t="s">
        <v>695</v>
      </c>
    </row>
    <row r="584" spans="1:3" ht="13.8" x14ac:dyDescent="0.25">
      <c r="A584" s="8">
        <v>15</v>
      </c>
      <c r="B584" s="8" t="s">
        <v>132</v>
      </c>
      <c r="C584" s="8" t="s">
        <v>696</v>
      </c>
    </row>
    <row r="585" spans="1:3" ht="13.8" x14ac:dyDescent="0.25">
      <c r="A585" s="8">
        <v>15</v>
      </c>
      <c r="B585" s="8" t="s">
        <v>132</v>
      </c>
      <c r="C585" s="8" t="s">
        <v>697</v>
      </c>
    </row>
    <row r="586" spans="1:3" ht="13.8" x14ac:dyDescent="0.25">
      <c r="A586" s="8">
        <v>15</v>
      </c>
      <c r="B586" s="8" t="s">
        <v>132</v>
      </c>
      <c r="C586" s="8" t="s">
        <v>698</v>
      </c>
    </row>
    <row r="587" spans="1:3" ht="13.8" x14ac:dyDescent="0.25">
      <c r="A587" s="8">
        <v>15</v>
      </c>
      <c r="B587" s="8" t="s">
        <v>132</v>
      </c>
      <c r="C587" s="8" t="s">
        <v>699</v>
      </c>
    </row>
    <row r="588" spans="1:3" ht="13.8" x14ac:dyDescent="0.25">
      <c r="A588" s="8">
        <v>15</v>
      </c>
      <c r="B588" s="8" t="s">
        <v>132</v>
      </c>
      <c r="C588" s="8" t="s">
        <v>700</v>
      </c>
    </row>
    <row r="589" spans="1:3" ht="13.8" x14ac:dyDescent="0.25">
      <c r="A589" s="8">
        <v>15</v>
      </c>
      <c r="B589" s="8" t="s">
        <v>132</v>
      </c>
      <c r="C589" s="8" t="s">
        <v>701</v>
      </c>
    </row>
    <row r="590" spans="1:3" ht="13.8" x14ac:dyDescent="0.25">
      <c r="A590" s="8">
        <v>15</v>
      </c>
      <c r="B590" s="8" t="s">
        <v>132</v>
      </c>
      <c r="C590" s="8" t="s">
        <v>702</v>
      </c>
    </row>
    <row r="591" spans="1:3" ht="13.8" x14ac:dyDescent="0.25">
      <c r="A591" s="8">
        <v>15</v>
      </c>
      <c r="B591" s="8" t="s">
        <v>143</v>
      </c>
      <c r="C591" s="8" t="s">
        <v>703</v>
      </c>
    </row>
    <row r="592" spans="1:3" ht="13.8" x14ac:dyDescent="0.25">
      <c r="A592" s="8">
        <v>15</v>
      </c>
      <c r="B592" s="8" t="s">
        <v>143</v>
      </c>
      <c r="C592" s="8" t="s">
        <v>704</v>
      </c>
    </row>
    <row r="593" spans="1:3" ht="13.8" x14ac:dyDescent="0.25">
      <c r="A593" s="8">
        <v>15</v>
      </c>
      <c r="B593" s="8" t="s">
        <v>143</v>
      </c>
      <c r="C593" s="8" t="s">
        <v>705</v>
      </c>
    </row>
    <row r="594" spans="1:3" ht="13.8" x14ac:dyDescent="0.25">
      <c r="A594" s="8">
        <v>15</v>
      </c>
      <c r="B594" s="8" t="s">
        <v>143</v>
      </c>
      <c r="C594" s="8" t="s">
        <v>706</v>
      </c>
    </row>
    <row r="595" spans="1:3" ht="13.8" x14ac:dyDescent="0.25">
      <c r="A595" s="8">
        <v>15</v>
      </c>
      <c r="B595" s="8" t="s">
        <v>143</v>
      </c>
      <c r="C595" s="8" t="s">
        <v>707</v>
      </c>
    </row>
    <row r="596" spans="1:3" ht="13.8" x14ac:dyDescent="0.25">
      <c r="A596" s="8">
        <v>15</v>
      </c>
      <c r="B596" s="8" t="s">
        <v>143</v>
      </c>
      <c r="C596" s="8" t="s">
        <v>708</v>
      </c>
    </row>
    <row r="597" spans="1:3" ht="13.8" x14ac:dyDescent="0.25">
      <c r="A597" s="8">
        <v>15</v>
      </c>
      <c r="B597" s="8" t="s">
        <v>143</v>
      </c>
      <c r="C597" s="8" t="s">
        <v>709</v>
      </c>
    </row>
    <row r="598" spans="1:3" ht="13.8" x14ac:dyDescent="0.25">
      <c r="A598" s="8">
        <v>15</v>
      </c>
      <c r="B598" s="8" t="s">
        <v>143</v>
      </c>
      <c r="C598" s="8" t="s">
        <v>710</v>
      </c>
    </row>
    <row r="599" spans="1:3" ht="13.8" x14ac:dyDescent="0.25">
      <c r="A599" s="8">
        <v>15</v>
      </c>
      <c r="B599" s="8" t="s">
        <v>143</v>
      </c>
      <c r="C599" s="8" t="s">
        <v>711</v>
      </c>
    </row>
    <row r="600" spans="1:3" ht="13.8" x14ac:dyDescent="0.25">
      <c r="A600" s="8">
        <v>15</v>
      </c>
      <c r="B600" s="8" t="s">
        <v>143</v>
      </c>
      <c r="C600" s="8" t="s">
        <v>712</v>
      </c>
    </row>
    <row r="601" spans="1:3" ht="13.8" x14ac:dyDescent="0.25">
      <c r="A601" s="31">
        <v>16</v>
      </c>
      <c r="B601" s="8" t="s">
        <v>110</v>
      </c>
      <c r="C601" s="8" t="s">
        <v>713</v>
      </c>
    </row>
    <row r="602" spans="1:3" ht="13.8" x14ac:dyDescent="0.25">
      <c r="A602" s="31">
        <v>16</v>
      </c>
      <c r="B602" s="8" t="s">
        <v>110</v>
      </c>
      <c r="C602" s="8" t="s">
        <v>714</v>
      </c>
    </row>
    <row r="603" spans="1:3" ht="13.8" x14ac:dyDescent="0.25">
      <c r="A603" s="31">
        <v>16</v>
      </c>
      <c r="B603" s="8" t="s">
        <v>110</v>
      </c>
      <c r="C603" s="8" t="s">
        <v>715</v>
      </c>
    </row>
    <row r="604" spans="1:3" ht="13.8" x14ac:dyDescent="0.25">
      <c r="A604" s="31">
        <v>16</v>
      </c>
      <c r="B604" s="8" t="s">
        <v>110</v>
      </c>
      <c r="C604" s="8" t="s">
        <v>716</v>
      </c>
    </row>
    <row r="605" spans="1:3" ht="13.8" x14ac:dyDescent="0.25">
      <c r="A605" s="31">
        <v>16</v>
      </c>
      <c r="B605" s="8" t="s">
        <v>110</v>
      </c>
      <c r="C605" s="8" t="s">
        <v>717</v>
      </c>
    </row>
    <row r="606" spans="1:3" ht="13.8" x14ac:dyDescent="0.25">
      <c r="A606" s="31">
        <v>16</v>
      </c>
      <c r="B606" s="8" t="s">
        <v>110</v>
      </c>
      <c r="C606" s="8" t="s">
        <v>718</v>
      </c>
    </row>
    <row r="607" spans="1:3" ht="13.8" x14ac:dyDescent="0.25">
      <c r="A607" s="31">
        <v>16</v>
      </c>
      <c r="B607" s="8" t="s">
        <v>110</v>
      </c>
      <c r="C607" s="8" t="s">
        <v>719</v>
      </c>
    </row>
    <row r="608" spans="1:3" ht="13.8" x14ac:dyDescent="0.25">
      <c r="A608" s="31">
        <v>16</v>
      </c>
      <c r="B608" s="8" t="s">
        <v>110</v>
      </c>
      <c r="C608" s="8" t="s">
        <v>720</v>
      </c>
    </row>
    <row r="609" spans="1:3" ht="13.8" x14ac:dyDescent="0.25">
      <c r="A609" s="31">
        <v>16</v>
      </c>
      <c r="B609" s="8" t="s">
        <v>110</v>
      </c>
      <c r="C609" s="8" t="s">
        <v>721</v>
      </c>
    </row>
    <row r="610" spans="1:3" ht="13.8" x14ac:dyDescent="0.25">
      <c r="A610" s="31">
        <v>16</v>
      </c>
      <c r="B610" s="8" t="s">
        <v>110</v>
      </c>
      <c r="C610" s="8" t="s">
        <v>722</v>
      </c>
    </row>
    <row r="611" spans="1:3" ht="13.8" x14ac:dyDescent="0.25">
      <c r="A611" s="31">
        <v>16</v>
      </c>
      <c r="B611" s="8" t="s">
        <v>121</v>
      </c>
      <c r="C611" s="8" t="s">
        <v>723</v>
      </c>
    </row>
    <row r="612" spans="1:3" ht="13.8" x14ac:dyDescent="0.25">
      <c r="A612" s="31">
        <v>16</v>
      </c>
      <c r="B612" s="8" t="s">
        <v>121</v>
      </c>
      <c r="C612" s="8" t="s">
        <v>724</v>
      </c>
    </row>
    <row r="613" spans="1:3" ht="13.8" x14ac:dyDescent="0.25">
      <c r="A613" s="31">
        <v>16</v>
      </c>
      <c r="B613" s="8" t="s">
        <v>121</v>
      </c>
      <c r="C613" s="8" t="s">
        <v>725</v>
      </c>
    </row>
    <row r="614" spans="1:3" ht="13.8" x14ac:dyDescent="0.25">
      <c r="A614" s="31">
        <v>16</v>
      </c>
      <c r="B614" s="8" t="s">
        <v>121</v>
      </c>
      <c r="C614" s="8" t="s">
        <v>726</v>
      </c>
    </row>
    <row r="615" spans="1:3" ht="13.8" x14ac:dyDescent="0.25">
      <c r="A615" s="31">
        <v>16</v>
      </c>
      <c r="B615" s="8" t="s">
        <v>121</v>
      </c>
      <c r="C615" s="8" t="s">
        <v>727</v>
      </c>
    </row>
    <row r="616" spans="1:3" ht="13.8" x14ac:dyDescent="0.25">
      <c r="A616" s="31">
        <v>16</v>
      </c>
      <c r="B616" s="8" t="s">
        <v>121</v>
      </c>
      <c r="C616" s="8" t="s">
        <v>728</v>
      </c>
    </row>
    <row r="617" spans="1:3" ht="13.8" x14ac:dyDescent="0.25">
      <c r="A617" s="31">
        <v>16</v>
      </c>
      <c r="B617" s="8" t="s">
        <v>121</v>
      </c>
      <c r="C617" s="8" t="s">
        <v>729</v>
      </c>
    </row>
    <row r="618" spans="1:3" ht="13.8" x14ac:dyDescent="0.25">
      <c r="A618" s="31">
        <v>16</v>
      </c>
      <c r="B618" s="8" t="s">
        <v>121</v>
      </c>
      <c r="C618" s="8" t="s">
        <v>730</v>
      </c>
    </row>
    <row r="619" spans="1:3" ht="13.8" x14ac:dyDescent="0.25">
      <c r="A619" s="31">
        <v>16</v>
      </c>
      <c r="B619" s="8" t="s">
        <v>121</v>
      </c>
      <c r="C619" s="8" t="s">
        <v>731</v>
      </c>
    </row>
    <row r="620" spans="1:3" ht="13.8" x14ac:dyDescent="0.25">
      <c r="A620" s="31">
        <v>16</v>
      </c>
      <c r="B620" s="8" t="s">
        <v>121</v>
      </c>
      <c r="C620" s="8" t="s">
        <v>732</v>
      </c>
    </row>
    <row r="621" spans="1:3" ht="13.8" x14ac:dyDescent="0.25">
      <c r="A621" s="31">
        <v>16</v>
      </c>
      <c r="B621" s="8" t="s">
        <v>132</v>
      </c>
      <c r="C621" s="8" t="s">
        <v>733</v>
      </c>
    </row>
    <row r="622" spans="1:3" ht="13.8" x14ac:dyDescent="0.25">
      <c r="A622" s="31">
        <v>16</v>
      </c>
      <c r="B622" s="8" t="s">
        <v>132</v>
      </c>
      <c r="C622" s="8" t="s">
        <v>734</v>
      </c>
    </row>
    <row r="623" spans="1:3" ht="13.8" x14ac:dyDescent="0.25">
      <c r="A623" s="31">
        <v>16</v>
      </c>
      <c r="B623" s="8" t="s">
        <v>132</v>
      </c>
      <c r="C623" s="8" t="s">
        <v>735</v>
      </c>
    </row>
    <row r="624" spans="1:3" ht="13.8" x14ac:dyDescent="0.25">
      <c r="A624" s="31">
        <v>16</v>
      </c>
      <c r="B624" s="8" t="s">
        <v>132</v>
      </c>
      <c r="C624" s="8" t="s">
        <v>736</v>
      </c>
    </row>
    <row r="625" spans="1:3" ht="13.8" x14ac:dyDescent="0.25">
      <c r="A625" s="31">
        <v>16</v>
      </c>
      <c r="B625" s="8" t="s">
        <v>132</v>
      </c>
      <c r="C625" s="8" t="s">
        <v>737</v>
      </c>
    </row>
    <row r="626" spans="1:3" ht="13.8" x14ac:dyDescent="0.25">
      <c r="A626" s="31">
        <v>16</v>
      </c>
      <c r="B626" s="8" t="s">
        <v>132</v>
      </c>
      <c r="C626" s="8" t="s">
        <v>738</v>
      </c>
    </row>
    <row r="627" spans="1:3" ht="13.8" x14ac:dyDescent="0.25">
      <c r="A627" s="31">
        <v>16</v>
      </c>
      <c r="B627" s="8" t="s">
        <v>132</v>
      </c>
      <c r="C627" s="8" t="s">
        <v>739</v>
      </c>
    </row>
    <row r="628" spans="1:3" ht="13.8" x14ac:dyDescent="0.25">
      <c r="A628" s="31">
        <v>16</v>
      </c>
      <c r="B628" s="8" t="s">
        <v>132</v>
      </c>
      <c r="C628" s="8" t="s">
        <v>740</v>
      </c>
    </row>
    <row r="629" spans="1:3" ht="13.8" x14ac:dyDescent="0.25">
      <c r="A629" s="31">
        <v>16</v>
      </c>
      <c r="B629" s="8" t="s">
        <v>132</v>
      </c>
      <c r="C629" s="8" t="s">
        <v>741</v>
      </c>
    </row>
    <row r="630" spans="1:3" ht="13.8" x14ac:dyDescent="0.25">
      <c r="A630" s="31">
        <v>16</v>
      </c>
      <c r="B630" s="8" t="s">
        <v>132</v>
      </c>
      <c r="C630" s="8" t="s">
        <v>742</v>
      </c>
    </row>
    <row r="631" spans="1:3" ht="13.8" x14ac:dyDescent="0.25">
      <c r="A631" s="31">
        <v>16</v>
      </c>
      <c r="B631" s="8" t="s">
        <v>143</v>
      </c>
      <c r="C631" s="8" t="s">
        <v>743</v>
      </c>
    </row>
    <row r="632" spans="1:3" ht="13.8" x14ac:dyDescent="0.25">
      <c r="A632" s="31">
        <v>16</v>
      </c>
      <c r="B632" s="8" t="s">
        <v>143</v>
      </c>
      <c r="C632" s="8" t="s">
        <v>744</v>
      </c>
    </row>
    <row r="633" spans="1:3" ht="13.8" x14ac:dyDescent="0.25">
      <c r="A633" s="31">
        <v>16</v>
      </c>
      <c r="B633" s="8" t="s">
        <v>143</v>
      </c>
      <c r="C633" s="8" t="s">
        <v>745</v>
      </c>
    </row>
    <row r="634" spans="1:3" ht="13.8" x14ac:dyDescent="0.25">
      <c r="A634" s="31">
        <v>16</v>
      </c>
      <c r="B634" s="8" t="s">
        <v>143</v>
      </c>
      <c r="C634" s="8" t="s">
        <v>746</v>
      </c>
    </row>
    <row r="635" spans="1:3" ht="13.8" x14ac:dyDescent="0.25">
      <c r="A635" s="31">
        <v>16</v>
      </c>
      <c r="B635" s="8" t="s">
        <v>143</v>
      </c>
      <c r="C635" s="8" t="s">
        <v>747</v>
      </c>
    </row>
    <row r="636" spans="1:3" ht="13.8" x14ac:dyDescent="0.25">
      <c r="A636" s="31">
        <v>16</v>
      </c>
      <c r="B636" s="8" t="s">
        <v>143</v>
      </c>
      <c r="C636" s="8" t="s">
        <v>748</v>
      </c>
    </row>
    <row r="637" spans="1:3" ht="13.8" x14ac:dyDescent="0.25">
      <c r="A637" s="31">
        <v>16</v>
      </c>
      <c r="B637" s="8" t="s">
        <v>143</v>
      </c>
      <c r="C637" s="8" t="s">
        <v>749</v>
      </c>
    </row>
    <row r="638" spans="1:3" ht="13.8" x14ac:dyDescent="0.25">
      <c r="A638" s="31">
        <v>16</v>
      </c>
      <c r="B638" s="8" t="s">
        <v>143</v>
      </c>
      <c r="C638" s="8" t="s">
        <v>750</v>
      </c>
    </row>
    <row r="639" spans="1:3" ht="13.8" x14ac:dyDescent="0.25">
      <c r="A639" s="31">
        <v>16</v>
      </c>
      <c r="B639" s="8" t="s">
        <v>143</v>
      </c>
      <c r="C639" s="8" t="s">
        <v>751</v>
      </c>
    </row>
    <row r="640" spans="1:3" ht="13.8" x14ac:dyDescent="0.25">
      <c r="A640" s="31">
        <v>16</v>
      </c>
      <c r="B640" s="8" t="s">
        <v>143</v>
      </c>
      <c r="C640" s="8" t="s">
        <v>752</v>
      </c>
    </row>
    <row r="641" spans="1:3" ht="13.8" x14ac:dyDescent="0.25">
      <c r="A641" s="31">
        <v>17</v>
      </c>
      <c r="B641" s="8" t="s">
        <v>110</v>
      </c>
      <c r="C641" s="8" t="s">
        <v>753</v>
      </c>
    </row>
    <row r="642" spans="1:3" ht="13.8" x14ac:dyDescent="0.25">
      <c r="A642" s="31">
        <v>17</v>
      </c>
      <c r="B642" s="8" t="s">
        <v>110</v>
      </c>
      <c r="C642" s="8" t="s">
        <v>754</v>
      </c>
    </row>
    <row r="643" spans="1:3" ht="13.8" x14ac:dyDescent="0.25">
      <c r="A643" s="31">
        <v>17</v>
      </c>
      <c r="B643" s="8" t="s">
        <v>110</v>
      </c>
      <c r="C643" s="8" t="s">
        <v>755</v>
      </c>
    </row>
    <row r="644" spans="1:3" ht="13.8" x14ac:dyDescent="0.25">
      <c r="A644" s="31">
        <v>17</v>
      </c>
      <c r="B644" s="8" t="s">
        <v>110</v>
      </c>
      <c r="C644" s="8" t="s">
        <v>756</v>
      </c>
    </row>
    <row r="645" spans="1:3" ht="13.8" x14ac:dyDescent="0.25">
      <c r="A645" s="31">
        <v>17</v>
      </c>
      <c r="B645" s="8" t="s">
        <v>110</v>
      </c>
      <c r="C645" s="8" t="s">
        <v>757</v>
      </c>
    </row>
    <row r="646" spans="1:3" ht="13.8" x14ac:dyDescent="0.25">
      <c r="A646" s="31">
        <v>17</v>
      </c>
      <c r="B646" s="8" t="s">
        <v>110</v>
      </c>
      <c r="C646" s="8" t="s">
        <v>758</v>
      </c>
    </row>
    <row r="647" spans="1:3" ht="13.8" x14ac:dyDescent="0.25">
      <c r="A647" s="31">
        <v>17</v>
      </c>
      <c r="B647" s="8" t="s">
        <v>110</v>
      </c>
      <c r="C647" s="8" t="s">
        <v>759</v>
      </c>
    </row>
    <row r="648" spans="1:3" ht="13.8" x14ac:dyDescent="0.25">
      <c r="A648" s="31">
        <v>17</v>
      </c>
      <c r="B648" s="8" t="s">
        <v>110</v>
      </c>
      <c r="C648" s="8" t="s">
        <v>760</v>
      </c>
    </row>
    <row r="649" spans="1:3" ht="13.8" x14ac:dyDescent="0.25">
      <c r="A649" s="31">
        <v>17</v>
      </c>
      <c r="B649" s="8" t="s">
        <v>110</v>
      </c>
      <c r="C649" s="8" t="s">
        <v>761</v>
      </c>
    </row>
    <row r="650" spans="1:3" ht="13.8" x14ac:dyDescent="0.25">
      <c r="A650" s="31">
        <v>17</v>
      </c>
      <c r="B650" s="8" t="s">
        <v>110</v>
      </c>
      <c r="C650" s="8" t="s">
        <v>762</v>
      </c>
    </row>
    <row r="651" spans="1:3" ht="13.8" x14ac:dyDescent="0.25">
      <c r="A651" s="31">
        <v>17</v>
      </c>
      <c r="B651" s="8" t="s">
        <v>121</v>
      </c>
      <c r="C651" s="8" t="s">
        <v>763</v>
      </c>
    </row>
    <row r="652" spans="1:3" ht="13.8" x14ac:dyDescent="0.25">
      <c r="A652" s="31">
        <v>17</v>
      </c>
      <c r="B652" s="8" t="s">
        <v>121</v>
      </c>
      <c r="C652" s="8" t="s">
        <v>764</v>
      </c>
    </row>
    <row r="653" spans="1:3" ht="13.8" x14ac:dyDescent="0.25">
      <c r="A653" s="31">
        <v>17</v>
      </c>
      <c r="B653" s="8" t="s">
        <v>121</v>
      </c>
      <c r="C653" s="8" t="s">
        <v>765</v>
      </c>
    </row>
    <row r="654" spans="1:3" ht="13.8" x14ac:dyDescent="0.25">
      <c r="A654" s="31">
        <v>17</v>
      </c>
      <c r="B654" s="8" t="s">
        <v>121</v>
      </c>
      <c r="C654" s="8" t="s">
        <v>766</v>
      </c>
    </row>
    <row r="655" spans="1:3" ht="13.8" x14ac:dyDescent="0.25">
      <c r="A655" s="31">
        <v>17</v>
      </c>
      <c r="B655" s="8" t="s">
        <v>121</v>
      </c>
      <c r="C655" s="8" t="s">
        <v>767</v>
      </c>
    </row>
    <row r="656" spans="1:3" ht="13.8" x14ac:dyDescent="0.25">
      <c r="A656" s="31">
        <v>17</v>
      </c>
      <c r="B656" s="8" t="s">
        <v>121</v>
      </c>
      <c r="C656" s="8" t="s">
        <v>768</v>
      </c>
    </row>
    <row r="657" spans="1:3" ht="13.8" x14ac:dyDescent="0.25">
      <c r="A657" s="31">
        <v>17</v>
      </c>
      <c r="B657" s="8" t="s">
        <v>121</v>
      </c>
      <c r="C657" s="8" t="s">
        <v>769</v>
      </c>
    </row>
    <row r="658" spans="1:3" ht="13.8" x14ac:dyDescent="0.25">
      <c r="A658" s="31">
        <v>17</v>
      </c>
      <c r="B658" s="8" t="s">
        <v>121</v>
      </c>
      <c r="C658" s="8" t="s">
        <v>770</v>
      </c>
    </row>
    <row r="659" spans="1:3" ht="13.8" x14ac:dyDescent="0.25">
      <c r="A659" s="31">
        <v>17</v>
      </c>
      <c r="B659" s="8" t="s">
        <v>121</v>
      </c>
      <c r="C659" s="8" t="s">
        <v>771</v>
      </c>
    </row>
    <row r="660" spans="1:3" ht="13.8" x14ac:dyDescent="0.25">
      <c r="A660" s="31">
        <v>17</v>
      </c>
      <c r="B660" s="8" t="s">
        <v>121</v>
      </c>
      <c r="C660" s="8" t="s">
        <v>772</v>
      </c>
    </row>
    <row r="661" spans="1:3" ht="13.8" x14ac:dyDescent="0.25">
      <c r="A661" s="31">
        <v>17</v>
      </c>
      <c r="B661" s="8" t="s">
        <v>132</v>
      </c>
      <c r="C661" s="8" t="s">
        <v>773</v>
      </c>
    </row>
    <row r="662" spans="1:3" ht="13.8" x14ac:dyDescent="0.25">
      <c r="A662" s="31">
        <v>17</v>
      </c>
      <c r="B662" s="8" t="s">
        <v>132</v>
      </c>
      <c r="C662" s="8" t="s">
        <v>774</v>
      </c>
    </row>
    <row r="663" spans="1:3" ht="13.8" x14ac:dyDescent="0.25">
      <c r="A663" s="31">
        <v>17</v>
      </c>
      <c r="B663" s="8" t="s">
        <v>132</v>
      </c>
      <c r="C663" s="8" t="s">
        <v>775</v>
      </c>
    </row>
    <row r="664" spans="1:3" ht="13.8" x14ac:dyDescent="0.25">
      <c r="A664" s="31">
        <v>17</v>
      </c>
      <c r="B664" s="8" t="s">
        <v>132</v>
      </c>
      <c r="C664" s="8" t="s">
        <v>776</v>
      </c>
    </row>
    <row r="665" spans="1:3" ht="13.8" x14ac:dyDescent="0.25">
      <c r="A665" s="31">
        <v>17</v>
      </c>
      <c r="B665" s="8" t="s">
        <v>132</v>
      </c>
      <c r="C665" s="8" t="s">
        <v>777</v>
      </c>
    </row>
    <row r="666" spans="1:3" ht="13.8" x14ac:dyDescent="0.25">
      <c r="A666" s="31">
        <v>17</v>
      </c>
      <c r="B666" s="8" t="s">
        <v>132</v>
      </c>
      <c r="C666" s="8" t="s">
        <v>778</v>
      </c>
    </row>
    <row r="667" spans="1:3" ht="13.8" x14ac:dyDescent="0.25">
      <c r="A667" s="31">
        <v>17</v>
      </c>
      <c r="B667" s="8" t="s">
        <v>132</v>
      </c>
      <c r="C667" s="8" t="s">
        <v>779</v>
      </c>
    </row>
    <row r="668" spans="1:3" ht="13.8" x14ac:dyDescent="0.25">
      <c r="A668" s="31">
        <v>17</v>
      </c>
      <c r="B668" s="8" t="s">
        <v>132</v>
      </c>
      <c r="C668" s="8" t="s">
        <v>780</v>
      </c>
    </row>
    <row r="669" spans="1:3" ht="13.8" x14ac:dyDescent="0.25">
      <c r="A669" s="31">
        <v>17</v>
      </c>
      <c r="B669" s="8" t="s">
        <v>132</v>
      </c>
      <c r="C669" s="8" t="s">
        <v>781</v>
      </c>
    </row>
    <row r="670" spans="1:3" ht="13.8" x14ac:dyDescent="0.25">
      <c r="A670" s="31">
        <v>17</v>
      </c>
      <c r="B670" s="8" t="s">
        <v>132</v>
      </c>
      <c r="C670" s="8" t="s">
        <v>782</v>
      </c>
    </row>
    <row r="671" spans="1:3" ht="13.8" x14ac:dyDescent="0.25">
      <c r="A671" s="31">
        <v>17</v>
      </c>
      <c r="B671" s="8" t="s">
        <v>143</v>
      </c>
      <c r="C671" s="8" t="s">
        <v>783</v>
      </c>
    </row>
    <row r="672" spans="1:3" ht="13.8" x14ac:dyDescent="0.25">
      <c r="A672" s="31">
        <v>17</v>
      </c>
      <c r="B672" s="8" t="s">
        <v>143</v>
      </c>
      <c r="C672" s="8" t="s">
        <v>784</v>
      </c>
    </row>
    <row r="673" spans="1:3" ht="13.8" x14ac:dyDescent="0.25">
      <c r="A673" s="31">
        <v>17</v>
      </c>
      <c r="B673" s="8" t="s">
        <v>143</v>
      </c>
      <c r="C673" s="8" t="s">
        <v>785</v>
      </c>
    </row>
    <row r="674" spans="1:3" ht="13.8" x14ac:dyDescent="0.25">
      <c r="A674" s="31">
        <v>17</v>
      </c>
      <c r="B674" s="8" t="s">
        <v>143</v>
      </c>
      <c r="C674" s="8" t="s">
        <v>786</v>
      </c>
    </row>
    <row r="675" spans="1:3" ht="13.8" x14ac:dyDescent="0.25">
      <c r="A675" s="31">
        <v>17</v>
      </c>
      <c r="B675" s="8" t="s">
        <v>143</v>
      </c>
      <c r="C675" s="8" t="s">
        <v>787</v>
      </c>
    </row>
    <row r="676" spans="1:3" ht="13.8" x14ac:dyDescent="0.25">
      <c r="A676" s="31">
        <v>17</v>
      </c>
      <c r="B676" s="8" t="s">
        <v>143</v>
      </c>
      <c r="C676" s="8" t="s">
        <v>788</v>
      </c>
    </row>
    <row r="677" spans="1:3" ht="13.8" x14ac:dyDescent="0.25">
      <c r="A677" s="31">
        <v>17</v>
      </c>
      <c r="B677" s="8" t="s">
        <v>143</v>
      </c>
      <c r="C677" s="8" t="s">
        <v>789</v>
      </c>
    </row>
    <row r="678" spans="1:3" ht="13.8" x14ac:dyDescent="0.25">
      <c r="A678" s="31">
        <v>17</v>
      </c>
      <c r="B678" s="8" t="s">
        <v>143</v>
      </c>
      <c r="C678" s="8" t="s">
        <v>790</v>
      </c>
    </row>
    <row r="679" spans="1:3" ht="13.8" x14ac:dyDescent="0.25">
      <c r="A679" s="31">
        <v>17</v>
      </c>
      <c r="B679" s="8" t="s">
        <v>143</v>
      </c>
      <c r="C679" s="8" t="s">
        <v>791</v>
      </c>
    </row>
    <row r="680" spans="1:3" ht="13.8" x14ac:dyDescent="0.25">
      <c r="A680" s="31">
        <v>17</v>
      </c>
      <c r="B680" s="8" t="s">
        <v>143</v>
      </c>
      <c r="C680" s="8" t="s">
        <v>792</v>
      </c>
    </row>
    <row r="681" spans="1:3" ht="13.8" x14ac:dyDescent="0.25">
      <c r="A681" s="31">
        <v>18</v>
      </c>
      <c r="B681" s="8" t="s">
        <v>110</v>
      </c>
      <c r="C681" s="8" t="s">
        <v>793</v>
      </c>
    </row>
    <row r="682" spans="1:3" ht="13.8" x14ac:dyDescent="0.25">
      <c r="A682" s="31">
        <v>18</v>
      </c>
      <c r="B682" s="8" t="s">
        <v>110</v>
      </c>
      <c r="C682" s="8" t="s">
        <v>195</v>
      </c>
    </row>
    <row r="683" spans="1:3" ht="13.8" x14ac:dyDescent="0.25">
      <c r="A683" s="31">
        <v>18</v>
      </c>
      <c r="B683" s="8" t="s">
        <v>110</v>
      </c>
      <c r="C683" s="8" t="s">
        <v>794</v>
      </c>
    </row>
    <row r="684" spans="1:3" ht="13.8" x14ac:dyDescent="0.25">
      <c r="A684" s="31">
        <v>18</v>
      </c>
      <c r="B684" s="8" t="s">
        <v>110</v>
      </c>
      <c r="C684" s="8" t="s">
        <v>795</v>
      </c>
    </row>
    <row r="685" spans="1:3" ht="13.8" x14ac:dyDescent="0.25">
      <c r="A685" s="31">
        <v>18</v>
      </c>
      <c r="B685" s="8" t="s">
        <v>110</v>
      </c>
      <c r="C685" s="8" t="s">
        <v>796</v>
      </c>
    </row>
    <row r="686" spans="1:3" ht="13.8" x14ac:dyDescent="0.25">
      <c r="A686" s="31">
        <v>18</v>
      </c>
      <c r="B686" s="8" t="s">
        <v>110</v>
      </c>
      <c r="C686" s="8" t="s">
        <v>797</v>
      </c>
    </row>
    <row r="687" spans="1:3" ht="13.8" x14ac:dyDescent="0.25">
      <c r="A687" s="31">
        <v>18</v>
      </c>
      <c r="B687" s="8" t="s">
        <v>110</v>
      </c>
      <c r="C687" s="8" t="s">
        <v>798</v>
      </c>
    </row>
    <row r="688" spans="1:3" ht="13.8" x14ac:dyDescent="0.25">
      <c r="A688" s="31">
        <v>18</v>
      </c>
      <c r="B688" s="8" t="s">
        <v>110</v>
      </c>
      <c r="C688" s="8" t="s">
        <v>799</v>
      </c>
    </row>
    <row r="689" spans="1:3" ht="13.8" x14ac:dyDescent="0.25">
      <c r="A689" s="31">
        <v>18</v>
      </c>
      <c r="B689" s="8" t="s">
        <v>110</v>
      </c>
      <c r="C689" s="8" t="s">
        <v>800</v>
      </c>
    </row>
    <row r="690" spans="1:3" ht="13.8" x14ac:dyDescent="0.25">
      <c r="A690" s="31">
        <v>18</v>
      </c>
      <c r="B690" s="8" t="s">
        <v>110</v>
      </c>
      <c r="C690" s="8" t="s">
        <v>801</v>
      </c>
    </row>
    <row r="691" spans="1:3" ht="13.8" x14ac:dyDescent="0.25">
      <c r="A691" s="31">
        <v>18</v>
      </c>
      <c r="B691" s="8" t="s">
        <v>121</v>
      </c>
      <c r="C691" s="8" t="s">
        <v>802</v>
      </c>
    </row>
    <row r="692" spans="1:3" ht="13.8" x14ac:dyDescent="0.25">
      <c r="A692" s="31">
        <v>18</v>
      </c>
      <c r="B692" s="8" t="s">
        <v>121</v>
      </c>
      <c r="C692" s="8" t="s">
        <v>803</v>
      </c>
    </row>
    <row r="693" spans="1:3" ht="13.8" x14ac:dyDescent="0.25">
      <c r="A693" s="31">
        <v>18</v>
      </c>
      <c r="B693" s="8" t="s">
        <v>121</v>
      </c>
      <c r="C693" s="8" t="s">
        <v>804</v>
      </c>
    </row>
    <row r="694" spans="1:3" ht="13.8" x14ac:dyDescent="0.25">
      <c r="A694" s="31">
        <v>18</v>
      </c>
      <c r="B694" s="8" t="s">
        <v>121</v>
      </c>
      <c r="C694" s="8" t="s">
        <v>805</v>
      </c>
    </row>
    <row r="695" spans="1:3" ht="13.8" x14ac:dyDescent="0.25">
      <c r="A695" s="31">
        <v>18</v>
      </c>
      <c r="B695" s="8" t="s">
        <v>121</v>
      </c>
      <c r="C695" s="8" t="s">
        <v>806</v>
      </c>
    </row>
    <row r="696" spans="1:3" ht="13.8" x14ac:dyDescent="0.25">
      <c r="A696" s="31">
        <v>18</v>
      </c>
      <c r="B696" s="8" t="s">
        <v>121</v>
      </c>
      <c r="C696" s="8" t="s">
        <v>807</v>
      </c>
    </row>
    <row r="697" spans="1:3" ht="13.8" x14ac:dyDescent="0.25">
      <c r="A697" s="31">
        <v>18</v>
      </c>
      <c r="B697" s="8" t="s">
        <v>121</v>
      </c>
      <c r="C697" s="8" t="s">
        <v>210</v>
      </c>
    </row>
    <row r="698" spans="1:3" ht="13.8" x14ac:dyDescent="0.25">
      <c r="A698" s="31">
        <v>18</v>
      </c>
      <c r="B698" s="8" t="s">
        <v>121</v>
      </c>
      <c r="C698" s="8" t="s">
        <v>808</v>
      </c>
    </row>
    <row r="699" spans="1:3" ht="13.8" x14ac:dyDescent="0.25">
      <c r="A699" s="31">
        <v>18</v>
      </c>
      <c r="B699" s="8" t="s">
        <v>121</v>
      </c>
      <c r="C699" s="8" t="s">
        <v>809</v>
      </c>
    </row>
    <row r="700" spans="1:3" ht="13.8" x14ac:dyDescent="0.25">
      <c r="A700" s="31">
        <v>18</v>
      </c>
      <c r="B700" s="8" t="s">
        <v>121</v>
      </c>
      <c r="C700" s="8" t="s">
        <v>810</v>
      </c>
    </row>
    <row r="701" spans="1:3" ht="13.8" x14ac:dyDescent="0.25">
      <c r="A701" s="31">
        <v>18</v>
      </c>
      <c r="B701" s="8" t="s">
        <v>132</v>
      </c>
      <c r="C701" s="8" t="s">
        <v>811</v>
      </c>
    </row>
    <row r="702" spans="1:3" ht="13.8" x14ac:dyDescent="0.25">
      <c r="A702" s="31">
        <v>18</v>
      </c>
      <c r="B702" s="8" t="s">
        <v>132</v>
      </c>
      <c r="C702" s="8" t="s">
        <v>812</v>
      </c>
    </row>
    <row r="703" spans="1:3" ht="13.8" x14ac:dyDescent="0.25">
      <c r="A703" s="31">
        <v>18</v>
      </c>
      <c r="B703" s="8" t="s">
        <v>132</v>
      </c>
      <c r="C703" s="8" t="s">
        <v>813</v>
      </c>
    </row>
    <row r="704" spans="1:3" ht="13.8" x14ac:dyDescent="0.25">
      <c r="A704" s="31">
        <v>18</v>
      </c>
      <c r="B704" s="8" t="s">
        <v>132</v>
      </c>
      <c r="C704" s="8" t="s">
        <v>814</v>
      </c>
    </row>
    <row r="705" spans="1:3" ht="13.8" x14ac:dyDescent="0.25">
      <c r="A705" s="31">
        <v>18</v>
      </c>
      <c r="B705" s="8" t="s">
        <v>132</v>
      </c>
      <c r="C705" s="8" t="s">
        <v>815</v>
      </c>
    </row>
    <row r="706" spans="1:3" ht="13.8" x14ac:dyDescent="0.25">
      <c r="A706" s="31">
        <v>18</v>
      </c>
      <c r="B706" s="8" t="s">
        <v>132</v>
      </c>
      <c r="C706" s="8" t="s">
        <v>816</v>
      </c>
    </row>
    <row r="707" spans="1:3" ht="13.8" x14ac:dyDescent="0.25">
      <c r="A707" s="31">
        <v>18</v>
      </c>
      <c r="B707" s="8" t="s">
        <v>132</v>
      </c>
      <c r="C707" s="8" t="s">
        <v>817</v>
      </c>
    </row>
    <row r="708" spans="1:3" ht="13.8" x14ac:dyDescent="0.25">
      <c r="A708" s="31">
        <v>18</v>
      </c>
      <c r="B708" s="8" t="s">
        <v>132</v>
      </c>
      <c r="C708" s="8" t="s">
        <v>818</v>
      </c>
    </row>
    <row r="709" spans="1:3" ht="13.8" x14ac:dyDescent="0.25">
      <c r="A709" s="31">
        <v>18</v>
      </c>
      <c r="B709" s="8" t="s">
        <v>132</v>
      </c>
      <c r="C709" s="8" t="s">
        <v>819</v>
      </c>
    </row>
    <row r="710" spans="1:3" ht="13.8" x14ac:dyDescent="0.25">
      <c r="A710" s="31">
        <v>18</v>
      </c>
      <c r="B710" s="8" t="s">
        <v>132</v>
      </c>
      <c r="C710" s="8" t="s">
        <v>820</v>
      </c>
    </row>
    <row r="711" spans="1:3" ht="13.8" x14ac:dyDescent="0.25">
      <c r="A711" s="31">
        <v>18</v>
      </c>
      <c r="B711" s="8" t="s">
        <v>143</v>
      </c>
      <c r="C711" s="8" t="s">
        <v>821</v>
      </c>
    </row>
    <row r="712" spans="1:3" ht="13.8" x14ac:dyDescent="0.25">
      <c r="A712" s="31">
        <v>18</v>
      </c>
      <c r="B712" s="8" t="s">
        <v>143</v>
      </c>
      <c r="C712" s="8" t="s">
        <v>822</v>
      </c>
    </row>
    <row r="713" spans="1:3" ht="13.8" x14ac:dyDescent="0.25">
      <c r="A713" s="31">
        <v>18</v>
      </c>
      <c r="B713" s="8" t="s">
        <v>143</v>
      </c>
      <c r="C713" s="8" t="s">
        <v>823</v>
      </c>
    </row>
    <row r="714" spans="1:3" ht="13.8" x14ac:dyDescent="0.25">
      <c r="A714" s="31">
        <v>18</v>
      </c>
      <c r="B714" s="8" t="s">
        <v>143</v>
      </c>
      <c r="C714" s="8" t="s">
        <v>824</v>
      </c>
    </row>
    <row r="715" spans="1:3" ht="13.8" x14ac:dyDescent="0.25">
      <c r="A715" s="31">
        <v>18</v>
      </c>
      <c r="B715" s="8" t="s">
        <v>143</v>
      </c>
      <c r="C715" s="8" t="s">
        <v>825</v>
      </c>
    </row>
    <row r="716" spans="1:3" ht="13.8" x14ac:dyDescent="0.25">
      <c r="A716" s="31">
        <v>18</v>
      </c>
      <c r="B716" s="8" t="s">
        <v>143</v>
      </c>
      <c r="C716" s="8" t="s">
        <v>826</v>
      </c>
    </row>
    <row r="717" spans="1:3" ht="13.8" x14ac:dyDescent="0.25">
      <c r="A717" s="31">
        <v>18</v>
      </c>
      <c r="B717" s="8" t="s">
        <v>143</v>
      </c>
      <c r="C717" s="8" t="s">
        <v>230</v>
      </c>
    </row>
    <row r="718" spans="1:3" ht="13.8" x14ac:dyDescent="0.25">
      <c r="A718" s="31">
        <v>18</v>
      </c>
      <c r="B718" s="8" t="s">
        <v>143</v>
      </c>
      <c r="C718" s="8" t="s">
        <v>827</v>
      </c>
    </row>
    <row r="719" spans="1:3" ht="13.8" x14ac:dyDescent="0.25">
      <c r="A719" s="31">
        <v>18</v>
      </c>
      <c r="B719" s="8" t="s">
        <v>143</v>
      </c>
      <c r="C719" s="8" t="s">
        <v>828</v>
      </c>
    </row>
    <row r="720" spans="1:3" ht="13.8" x14ac:dyDescent="0.25">
      <c r="A720" s="31">
        <v>18</v>
      </c>
      <c r="B720" s="8" t="s">
        <v>143</v>
      </c>
      <c r="C720" s="8" t="s">
        <v>829</v>
      </c>
    </row>
    <row r="721" spans="1:3" ht="13.8" x14ac:dyDescent="0.25">
      <c r="A721" s="31">
        <v>19</v>
      </c>
      <c r="B721" s="8" t="s">
        <v>110</v>
      </c>
      <c r="C721" s="8" t="s">
        <v>830</v>
      </c>
    </row>
    <row r="722" spans="1:3" ht="13.8" x14ac:dyDescent="0.25">
      <c r="A722" s="31">
        <v>19</v>
      </c>
      <c r="B722" s="8" t="s">
        <v>110</v>
      </c>
      <c r="C722" s="8" t="s">
        <v>831</v>
      </c>
    </row>
    <row r="723" spans="1:3" ht="13.8" x14ac:dyDescent="0.25">
      <c r="A723" s="31">
        <v>19</v>
      </c>
      <c r="B723" s="8" t="s">
        <v>110</v>
      </c>
      <c r="C723" s="8" t="s">
        <v>832</v>
      </c>
    </row>
    <row r="724" spans="1:3" ht="13.8" x14ac:dyDescent="0.25">
      <c r="A724" s="31">
        <v>19</v>
      </c>
      <c r="B724" s="8" t="s">
        <v>110</v>
      </c>
      <c r="C724" s="8" t="s">
        <v>833</v>
      </c>
    </row>
    <row r="725" spans="1:3" ht="13.8" x14ac:dyDescent="0.25">
      <c r="A725" s="31">
        <v>19</v>
      </c>
      <c r="B725" s="8" t="s">
        <v>110</v>
      </c>
      <c r="C725" s="8" t="s">
        <v>834</v>
      </c>
    </row>
    <row r="726" spans="1:3" ht="13.8" x14ac:dyDescent="0.25">
      <c r="A726" s="31">
        <v>19</v>
      </c>
      <c r="B726" s="8" t="s">
        <v>110</v>
      </c>
      <c r="C726" s="8" t="s">
        <v>835</v>
      </c>
    </row>
    <row r="727" spans="1:3" ht="13.8" x14ac:dyDescent="0.25">
      <c r="A727" s="31">
        <v>19</v>
      </c>
      <c r="B727" s="8" t="s">
        <v>110</v>
      </c>
      <c r="C727" s="8" t="s">
        <v>836</v>
      </c>
    </row>
    <row r="728" spans="1:3" ht="13.8" x14ac:dyDescent="0.25">
      <c r="A728" s="31">
        <v>19</v>
      </c>
      <c r="B728" s="8" t="s">
        <v>110</v>
      </c>
      <c r="C728" s="8" t="s">
        <v>837</v>
      </c>
    </row>
    <row r="729" spans="1:3" ht="13.8" x14ac:dyDescent="0.25">
      <c r="A729" s="31">
        <v>19</v>
      </c>
      <c r="B729" s="8" t="s">
        <v>110</v>
      </c>
      <c r="C729" s="8" t="s">
        <v>838</v>
      </c>
    </row>
    <row r="730" spans="1:3" ht="13.8" x14ac:dyDescent="0.25">
      <c r="A730" s="31">
        <v>19</v>
      </c>
      <c r="B730" s="8" t="s">
        <v>110</v>
      </c>
      <c r="C730" s="8" t="s">
        <v>839</v>
      </c>
    </row>
    <row r="731" spans="1:3" ht="13.8" x14ac:dyDescent="0.25">
      <c r="A731" s="31">
        <v>19</v>
      </c>
      <c r="B731" s="8" t="s">
        <v>121</v>
      </c>
      <c r="C731" s="8" t="s">
        <v>840</v>
      </c>
    </row>
    <row r="732" spans="1:3" ht="13.8" x14ac:dyDescent="0.25">
      <c r="A732" s="31">
        <v>19</v>
      </c>
      <c r="B732" s="8" t="s">
        <v>121</v>
      </c>
      <c r="C732" s="8" t="s">
        <v>841</v>
      </c>
    </row>
    <row r="733" spans="1:3" ht="13.8" x14ac:dyDescent="0.25">
      <c r="A733" s="31">
        <v>19</v>
      </c>
      <c r="B733" s="8" t="s">
        <v>121</v>
      </c>
      <c r="C733" s="8" t="s">
        <v>842</v>
      </c>
    </row>
    <row r="734" spans="1:3" ht="13.8" x14ac:dyDescent="0.25">
      <c r="A734" s="31">
        <v>19</v>
      </c>
      <c r="B734" s="8" t="s">
        <v>121</v>
      </c>
      <c r="C734" s="8" t="s">
        <v>843</v>
      </c>
    </row>
    <row r="735" spans="1:3" ht="13.8" x14ac:dyDescent="0.25">
      <c r="A735" s="31">
        <v>19</v>
      </c>
      <c r="B735" s="8" t="s">
        <v>121</v>
      </c>
      <c r="C735" s="8" t="s">
        <v>844</v>
      </c>
    </row>
    <row r="736" spans="1:3" ht="13.8" x14ac:dyDescent="0.25">
      <c r="A736" s="31">
        <v>19</v>
      </c>
      <c r="B736" s="8" t="s">
        <v>121</v>
      </c>
      <c r="C736" s="8" t="s">
        <v>845</v>
      </c>
    </row>
    <row r="737" spans="1:3" ht="13.8" x14ac:dyDescent="0.25">
      <c r="A737" s="31">
        <v>19</v>
      </c>
      <c r="B737" s="8" t="s">
        <v>121</v>
      </c>
      <c r="C737" s="8" t="s">
        <v>846</v>
      </c>
    </row>
    <row r="738" spans="1:3" ht="13.8" x14ac:dyDescent="0.25">
      <c r="A738" s="31">
        <v>19</v>
      </c>
      <c r="B738" s="8" t="s">
        <v>121</v>
      </c>
      <c r="C738" s="8" t="s">
        <v>847</v>
      </c>
    </row>
    <row r="739" spans="1:3" ht="13.8" x14ac:dyDescent="0.25">
      <c r="A739" s="31">
        <v>19</v>
      </c>
      <c r="B739" s="8" t="s">
        <v>121</v>
      </c>
      <c r="C739" s="8" t="s">
        <v>848</v>
      </c>
    </row>
    <row r="740" spans="1:3" ht="13.8" x14ac:dyDescent="0.25">
      <c r="A740" s="31">
        <v>19</v>
      </c>
      <c r="B740" s="8" t="s">
        <v>121</v>
      </c>
      <c r="C740" s="8" t="s">
        <v>849</v>
      </c>
    </row>
    <row r="741" spans="1:3" ht="13.8" x14ac:dyDescent="0.25">
      <c r="A741" s="31">
        <v>19</v>
      </c>
      <c r="B741" s="8" t="s">
        <v>132</v>
      </c>
      <c r="C741" s="8" t="s">
        <v>850</v>
      </c>
    </row>
    <row r="742" spans="1:3" ht="13.8" x14ac:dyDescent="0.25">
      <c r="A742" s="31">
        <v>19</v>
      </c>
      <c r="B742" s="8" t="s">
        <v>132</v>
      </c>
      <c r="C742" s="8" t="s">
        <v>851</v>
      </c>
    </row>
    <row r="743" spans="1:3" ht="13.8" x14ac:dyDescent="0.25">
      <c r="A743" s="31">
        <v>19</v>
      </c>
      <c r="B743" s="8" t="s">
        <v>132</v>
      </c>
      <c r="C743" s="8" t="s">
        <v>852</v>
      </c>
    </row>
    <row r="744" spans="1:3" ht="13.8" x14ac:dyDescent="0.25">
      <c r="A744" s="31">
        <v>19</v>
      </c>
      <c r="B744" s="8" t="s">
        <v>132</v>
      </c>
      <c r="C744" s="8" t="s">
        <v>853</v>
      </c>
    </row>
    <row r="745" spans="1:3" ht="13.8" x14ac:dyDescent="0.25">
      <c r="A745" s="31">
        <v>19</v>
      </c>
      <c r="B745" s="8" t="s">
        <v>132</v>
      </c>
      <c r="C745" s="8" t="s">
        <v>854</v>
      </c>
    </row>
    <row r="746" spans="1:3" ht="13.8" x14ac:dyDescent="0.25">
      <c r="A746" s="31">
        <v>19</v>
      </c>
      <c r="B746" s="8" t="s">
        <v>132</v>
      </c>
      <c r="C746" s="8" t="s">
        <v>855</v>
      </c>
    </row>
    <row r="747" spans="1:3" ht="13.8" x14ac:dyDescent="0.25">
      <c r="A747" s="31">
        <v>19</v>
      </c>
      <c r="B747" s="8" t="s">
        <v>132</v>
      </c>
      <c r="C747" s="8" t="s">
        <v>856</v>
      </c>
    </row>
    <row r="748" spans="1:3" ht="13.8" x14ac:dyDescent="0.25">
      <c r="A748" s="31">
        <v>19</v>
      </c>
      <c r="B748" s="8" t="s">
        <v>132</v>
      </c>
      <c r="C748" s="8" t="s">
        <v>857</v>
      </c>
    </row>
    <row r="749" spans="1:3" ht="13.8" x14ac:dyDescent="0.25">
      <c r="A749" s="31">
        <v>19</v>
      </c>
      <c r="B749" s="8" t="s">
        <v>132</v>
      </c>
      <c r="C749" s="8" t="s">
        <v>858</v>
      </c>
    </row>
    <row r="750" spans="1:3" ht="13.8" x14ac:dyDescent="0.25">
      <c r="A750" s="31">
        <v>19</v>
      </c>
      <c r="B750" s="8" t="s">
        <v>132</v>
      </c>
      <c r="C750" s="8" t="s">
        <v>859</v>
      </c>
    </row>
    <row r="751" spans="1:3" ht="13.8" x14ac:dyDescent="0.25">
      <c r="A751" s="31">
        <v>19</v>
      </c>
      <c r="B751" s="8" t="s">
        <v>143</v>
      </c>
      <c r="C751" s="8" t="s">
        <v>860</v>
      </c>
    </row>
    <row r="752" spans="1:3" ht="13.8" x14ac:dyDescent="0.25">
      <c r="A752" s="31">
        <v>19</v>
      </c>
      <c r="B752" s="8" t="s">
        <v>143</v>
      </c>
      <c r="C752" s="8" t="s">
        <v>861</v>
      </c>
    </row>
    <row r="753" spans="1:3" ht="13.8" x14ac:dyDescent="0.25">
      <c r="A753" s="31">
        <v>19</v>
      </c>
      <c r="B753" s="8" t="s">
        <v>143</v>
      </c>
      <c r="C753" s="8" t="s">
        <v>862</v>
      </c>
    </row>
    <row r="754" spans="1:3" ht="13.8" x14ac:dyDescent="0.25">
      <c r="A754" s="31">
        <v>19</v>
      </c>
      <c r="B754" s="8" t="s">
        <v>143</v>
      </c>
      <c r="C754" s="8" t="s">
        <v>863</v>
      </c>
    </row>
    <row r="755" spans="1:3" ht="13.8" x14ac:dyDescent="0.25">
      <c r="A755" s="31">
        <v>19</v>
      </c>
      <c r="B755" s="8" t="s">
        <v>143</v>
      </c>
      <c r="C755" s="8" t="s">
        <v>864</v>
      </c>
    </row>
    <row r="756" spans="1:3" ht="13.8" x14ac:dyDescent="0.25">
      <c r="A756" s="31">
        <v>19</v>
      </c>
      <c r="B756" s="8" t="s">
        <v>143</v>
      </c>
      <c r="C756" s="8" t="s">
        <v>865</v>
      </c>
    </row>
    <row r="757" spans="1:3" ht="13.8" x14ac:dyDescent="0.25">
      <c r="A757" s="31">
        <v>19</v>
      </c>
      <c r="B757" s="8" t="s">
        <v>143</v>
      </c>
      <c r="C757" s="8" t="s">
        <v>866</v>
      </c>
    </row>
    <row r="758" spans="1:3" ht="13.8" x14ac:dyDescent="0.25">
      <c r="A758" s="31">
        <v>19</v>
      </c>
      <c r="B758" s="8" t="s">
        <v>143</v>
      </c>
      <c r="C758" s="8" t="s">
        <v>867</v>
      </c>
    </row>
    <row r="759" spans="1:3" ht="13.8" x14ac:dyDescent="0.25">
      <c r="A759" s="31">
        <v>19</v>
      </c>
      <c r="B759" s="8" t="s">
        <v>143</v>
      </c>
      <c r="C759" s="8" t="s">
        <v>868</v>
      </c>
    </row>
    <row r="760" spans="1:3" ht="13.8" x14ac:dyDescent="0.25">
      <c r="A760" s="31">
        <v>19</v>
      </c>
      <c r="B760" s="8" t="s">
        <v>143</v>
      </c>
      <c r="C760" s="8" t="s">
        <v>869</v>
      </c>
    </row>
    <row r="761" spans="1:3" ht="13.8" x14ac:dyDescent="0.25">
      <c r="A761" s="31">
        <v>20</v>
      </c>
      <c r="B761" s="8" t="s">
        <v>110</v>
      </c>
      <c r="C761" s="8" t="s">
        <v>870</v>
      </c>
    </row>
    <row r="762" spans="1:3" ht="13.8" x14ac:dyDescent="0.25">
      <c r="A762" s="31">
        <v>20</v>
      </c>
      <c r="B762" s="8" t="s">
        <v>110</v>
      </c>
      <c r="C762" s="8" t="s">
        <v>871</v>
      </c>
    </row>
    <row r="763" spans="1:3" ht="13.8" x14ac:dyDescent="0.25">
      <c r="A763" s="31">
        <v>20</v>
      </c>
      <c r="B763" s="8" t="s">
        <v>110</v>
      </c>
      <c r="C763" s="8" t="s">
        <v>872</v>
      </c>
    </row>
    <row r="764" spans="1:3" ht="13.8" x14ac:dyDescent="0.25">
      <c r="A764" s="31">
        <v>20</v>
      </c>
      <c r="B764" s="8" t="s">
        <v>110</v>
      </c>
      <c r="C764" s="8" t="s">
        <v>873</v>
      </c>
    </row>
    <row r="765" spans="1:3" ht="13.8" x14ac:dyDescent="0.25">
      <c r="A765" s="31">
        <v>20</v>
      </c>
      <c r="B765" s="8" t="s">
        <v>110</v>
      </c>
      <c r="C765" s="8" t="s">
        <v>874</v>
      </c>
    </row>
    <row r="766" spans="1:3" ht="13.8" x14ac:dyDescent="0.25">
      <c r="A766" s="31">
        <v>20</v>
      </c>
      <c r="B766" s="8" t="s">
        <v>110</v>
      </c>
      <c r="C766" s="8" t="s">
        <v>875</v>
      </c>
    </row>
    <row r="767" spans="1:3" ht="13.8" x14ac:dyDescent="0.25">
      <c r="A767" s="31">
        <v>20</v>
      </c>
      <c r="B767" s="8" t="s">
        <v>110</v>
      </c>
      <c r="C767" s="8" t="s">
        <v>876</v>
      </c>
    </row>
    <row r="768" spans="1:3" ht="13.8" x14ac:dyDescent="0.25">
      <c r="A768" s="31">
        <v>20</v>
      </c>
      <c r="B768" s="8" t="s">
        <v>110</v>
      </c>
      <c r="C768" s="8" t="s">
        <v>877</v>
      </c>
    </row>
    <row r="769" spans="1:3" ht="13.8" x14ac:dyDescent="0.25">
      <c r="A769" s="31">
        <v>20</v>
      </c>
      <c r="B769" s="8" t="s">
        <v>110</v>
      </c>
      <c r="C769" s="8" t="s">
        <v>878</v>
      </c>
    </row>
    <row r="770" spans="1:3" ht="13.8" x14ac:dyDescent="0.25">
      <c r="A770" s="31">
        <v>20</v>
      </c>
      <c r="B770" s="8" t="s">
        <v>110</v>
      </c>
      <c r="C770" s="8" t="s">
        <v>879</v>
      </c>
    </row>
    <row r="771" spans="1:3" ht="13.8" x14ac:dyDescent="0.25">
      <c r="A771" s="31">
        <v>20</v>
      </c>
      <c r="B771" s="8" t="s">
        <v>121</v>
      </c>
      <c r="C771" s="8" t="s">
        <v>880</v>
      </c>
    </row>
    <row r="772" spans="1:3" ht="13.8" x14ac:dyDescent="0.25">
      <c r="A772" s="31">
        <v>20</v>
      </c>
      <c r="B772" s="8" t="s">
        <v>121</v>
      </c>
      <c r="C772" s="8" t="s">
        <v>881</v>
      </c>
    </row>
    <row r="773" spans="1:3" ht="13.8" x14ac:dyDescent="0.25">
      <c r="A773" s="31">
        <v>20</v>
      </c>
      <c r="B773" s="8" t="s">
        <v>121</v>
      </c>
      <c r="C773" s="8" t="s">
        <v>882</v>
      </c>
    </row>
    <row r="774" spans="1:3" ht="13.8" x14ac:dyDescent="0.25">
      <c r="A774" s="31">
        <v>20</v>
      </c>
      <c r="B774" s="8" t="s">
        <v>121</v>
      </c>
      <c r="C774" s="8" t="s">
        <v>883</v>
      </c>
    </row>
    <row r="775" spans="1:3" ht="13.8" x14ac:dyDescent="0.25">
      <c r="A775" s="31">
        <v>20</v>
      </c>
      <c r="B775" s="8" t="s">
        <v>121</v>
      </c>
      <c r="C775" s="8" t="s">
        <v>884</v>
      </c>
    </row>
    <row r="776" spans="1:3" ht="13.8" x14ac:dyDescent="0.25">
      <c r="A776" s="31">
        <v>20</v>
      </c>
      <c r="B776" s="8" t="s">
        <v>121</v>
      </c>
      <c r="C776" s="8" t="s">
        <v>885</v>
      </c>
    </row>
    <row r="777" spans="1:3" ht="13.8" x14ac:dyDescent="0.25">
      <c r="A777" s="31">
        <v>20</v>
      </c>
      <c r="B777" s="8" t="s">
        <v>121</v>
      </c>
      <c r="C777" s="8" t="s">
        <v>886</v>
      </c>
    </row>
    <row r="778" spans="1:3" ht="13.8" x14ac:dyDescent="0.25">
      <c r="A778" s="31">
        <v>20</v>
      </c>
      <c r="B778" s="8" t="s">
        <v>121</v>
      </c>
      <c r="C778" s="8" t="s">
        <v>887</v>
      </c>
    </row>
    <row r="779" spans="1:3" ht="13.8" x14ac:dyDescent="0.25">
      <c r="A779" s="31">
        <v>20</v>
      </c>
      <c r="B779" s="8" t="s">
        <v>121</v>
      </c>
      <c r="C779" s="8" t="s">
        <v>888</v>
      </c>
    </row>
    <row r="780" spans="1:3" ht="13.8" x14ac:dyDescent="0.25">
      <c r="A780" s="31">
        <v>20</v>
      </c>
      <c r="B780" s="8" t="s">
        <v>121</v>
      </c>
      <c r="C780" s="8" t="s">
        <v>889</v>
      </c>
    </row>
    <row r="781" spans="1:3" ht="13.8" x14ac:dyDescent="0.25">
      <c r="A781" s="31">
        <v>20</v>
      </c>
      <c r="B781" s="8" t="s">
        <v>132</v>
      </c>
      <c r="C781" s="8" t="s">
        <v>890</v>
      </c>
    </row>
    <row r="782" spans="1:3" ht="13.8" x14ac:dyDescent="0.25">
      <c r="A782" s="31">
        <v>20</v>
      </c>
      <c r="B782" s="8" t="s">
        <v>132</v>
      </c>
      <c r="C782" s="8" t="s">
        <v>891</v>
      </c>
    </row>
    <row r="783" spans="1:3" ht="13.8" x14ac:dyDescent="0.25">
      <c r="A783" s="31">
        <v>20</v>
      </c>
      <c r="B783" s="8" t="s">
        <v>132</v>
      </c>
      <c r="C783" s="8" t="s">
        <v>892</v>
      </c>
    </row>
    <row r="784" spans="1:3" ht="13.8" x14ac:dyDescent="0.25">
      <c r="A784" s="31">
        <v>20</v>
      </c>
      <c r="B784" s="8" t="s">
        <v>132</v>
      </c>
      <c r="C784" s="8" t="s">
        <v>893</v>
      </c>
    </row>
    <row r="785" spans="1:3" ht="13.8" x14ac:dyDescent="0.25">
      <c r="A785" s="31">
        <v>20</v>
      </c>
      <c r="B785" s="8" t="s">
        <v>132</v>
      </c>
      <c r="C785" s="8" t="s">
        <v>894</v>
      </c>
    </row>
    <row r="786" spans="1:3" ht="13.8" x14ac:dyDescent="0.25">
      <c r="A786" s="31">
        <v>20</v>
      </c>
      <c r="B786" s="8" t="s">
        <v>132</v>
      </c>
      <c r="C786" s="8" t="s">
        <v>895</v>
      </c>
    </row>
    <row r="787" spans="1:3" ht="13.8" x14ac:dyDescent="0.25">
      <c r="A787" s="31">
        <v>20</v>
      </c>
      <c r="B787" s="8" t="s">
        <v>132</v>
      </c>
      <c r="C787" s="8" t="s">
        <v>896</v>
      </c>
    </row>
    <row r="788" spans="1:3" ht="13.8" x14ac:dyDescent="0.25">
      <c r="A788" s="31">
        <v>20</v>
      </c>
      <c r="B788" s="8" t="s">
        <v>132</v>
      </c>
      <c r="C788" s="8" t="s">
        <v>897</v>
      </c>
    </row>
    <row r="789" spans="1:3" ht="13.8" x14ac:dyDescent="0.25">
      <c r="A789" s="31">
        <v>20</v>
      </c>
      <c r="B789" s="8" t="s">
        <v>132</v>
      </c>
      <c r="C789" s="8" t="s">
        <v>898</v>
      </c>
    </row>
    <row r="790" spans="1:3" ht="13.8" x14ac:dyDescent="0.25">
      <c r="A790" s="31">
        <v>20</v>
      </c>
      <c r="B790" s="8" t="s">
        <v>132</v>
      </c>
      <c r="C790" s="8" t="s">
        <v>899</v>
      </c>
    </row>
    <row r="791" spans="1:3" ht="13.8" x14ac:dyDescent="0.25">
      <c r="A791" s="31">
        <v>20</v>
      </c>
      <c r="B791" s="8" t="s">
        <v>143</v>
      </c>
      <c r="C791" s="8" t="s">
        <v>900</v>
      </c>
    </row>
    <row r="792" spans="1:3" ht="13.8" x14ac:dyDescent="0.25">
      <c r="A792" s="31">
        <v>20</v>
      </c>
      <c r="B792" s="8" t="s">
        <v>143</v>
      </c>
      <c r="C792" s="8" t="s">
        <v>901</v>
      </c>
    </row>
    <row r="793" spans="1:3" ht="13.8" x14ac:dyDescent="0.25">
      <c r="A793" s="31">
        <v>20</v>
      </c>
      <c r="B793" s="8" t="s">
        <v>143</v>
      </c>
      <c r="C793" s="8" t="s">
        <v>902</v>
      </c>
    </row>
    <row r="794" spans="1:3" ht="13.8" x14ac:dyDescent="0.25">
      <c r="A794" s="31">
        <v>20</v>
      </c>
      <c r="B794" s="8" t="s">
        <v>143</v>
      </c>
      <c r="C794" s="8" t="s">
        <v>903</v>
      </c>
    </row>
    <row r="795" spans="1:3" ht="13.8" x14ac:dyDescent="0.25">
      <c r="A795" s="31">
        <v>20</v>
      </c>
      <c r="B795" s="8" t="s">
        <v>143</v>
      </c>
      <c r="C795" s="8" t="s">
        <v>904</v>
      </c>
    </row>
    <row r="796" spans="1:3" ht="13.8" x14ac:dyDescent="0.25">
      <c r="A796" s="31">
        <v>20</v>
      </c>
      <c r="B796" s="8" t="s">
        <v>143</v>
      </c>
      <c r="C796" s="8" t="s">
        <v>905</v>
      </c>
    </row>
    <row r="797" spans="1:3" ht="13.8" x14ac:dyDescent="0.25">
      <c r="A797" s="31">
        <v>20</v>
      </c>
      <c r="B797" s="8" t="s">
        <v>143</v>
      </c>
      <c r="C797" s="8" t="s">
        <v>906</v>
      </c>
    </row>
    <row r="798" spans="1:3" ht="13.8" x14ac:dyDescent="0.25">
      <c r="A798" s="31">
        <v>20</v>
      </c>
      <c r="B798" s="8" t="s">
        <v>143</v>
      </c>
      <c r="C798" s="8" t="s">
        <v>907</v>
      </c>
    </row>
    <row r="799" spans="1:3" ht="13.8" x14ac:dyDescent="0.25">
      <c r="A799" s="31">
        <v>20</v>
      </c>
      <c r="B799" s="8" t="s">
        <v>143</v>
      </c>
      <c r="C799" s="8" t="s">
        <v>908</v>
      </c>
    </row>
    <row r="800" spans="1:3" ht="13.8" x14ac:dyDescent="0.25">
      <c r="A800" s="31">
        <v>20</v>
      </c>
      <c r="B800" s="8" t="s">
        <v>143</v>
      </c>
      <c r="C800" s="8" t="s">
        <v>909</v>
      </c>
    </row>
    <row r="801" spans="1:3" ht="13.8" x14ac:dyDescent="0.25">
      <c r="A801" s="31">
        <v>21</v>
      </c>
      <c r="B801" s="8" t="s">
        <v>110</v>
      </c>
      <c r="C801" s="8" t="s">
        <v>910</v>
      </c>
    </row>
    <row r="802" spans="1:3" ht="13.8" x14ac:dyDescent="0.25">
      <c r="A802" s="31">
        <v>21</v>
      </c>
      <c r="B802" s="8" t="s">
        <v>110</v>
      </c>
      <c r="C802" s="8" t="s">
        <v>911</v>
      </c>
    </row>
    <row r="803" spans="1:3" ht="13.8" x14ac:dyDescent="0.25">
      <c r="A803" s="31">
        <v>21</v>
      </c>
      <c r="B803" s="8" t="s">
        <v>110</v>
      </c>
      <c r="C803" s="8" t="s">
        <v>912</v>
      </c>
    </row>
    <row r="804" spans="1:3" ht="13.8" x14ac:dyDescent="0.25">
      <c r="A804" s="31">
        <v>21</v>
      </c>
      <c r="B804" s="8" t="s">
        <v>110</v>
      </c>
      <c r="C804" s="8" t="s">
        <v>913</v>
      </c>
    </row>
    <row r="805" spans="1:3" ht="13.8" x14ac:dyDescent="0.25">
      <c r="A805" s="31">
        <v>21</v>
      </c>
      <c r="B805" s="8" t="s">
        <v>110</v>
      </c>
      <c r="C805" s="8" t="s">
        <v>914</v>
      </c>
    </row>
    <row r="806" spans="1:3" ht="13.8" x14ac:dyDescent="0.25">
      <c r="A806" s="31">
        <v>21</v>
      </c>
      <c r="B806" s="8" t="s">
        <v>110</v>
      </c>
      <c r="C806" s="8" t="s">
        <v>915</v>
      </c>
    </row>
    <row r="807" spans="1:3" ht="13.8" x14ac:dyDescent="0.25">
      <c r="A807" s="31">
        <v>21</v>
      </c>
      <c r="B807" s="8" t="s">
        <v>110</v>
      </c>
      <c r="C807" s="8" t="s">
        <v>916</v>
      </c>
    </row>
    <row r="808" spans="1:3" ht="13.8" x14ac:dyDescent="0.25">
      <c r="A808" s="31">
        <v>21</v>
      </c>
      <c r="B808" s="8" t="s">
        <v>110</v>
      </c>
      <c r="C808" s="8" t="s">
        <v>917</v>
      </c>
    </row>
    <row r="809" spans="1:3" ht="13.8" x14ac:dyDescent="0.25">
      <c r="A809" s="31">
        <v>21</v>
      </c>
      <c r="B809" s="8" t="s">
        <v>110</v>
      </c>
      <c r="C809" s="8" t="s">
        <v>918</v>
      </c>
    </row>
    <row r="810" spans="1:3" ht="13.8" x14ac:dyDescent="0.25">
      <c r="A810" s="31">
        <v>21</v>
      </c>
      <c r="B810" s="8" t="s">
        <v>110</v>
      </c>
      <c r="C810" s="8" t="s">
        <v>919</v>
      </c>
    </row>
    <row r="811" spans="1:3" ht="13.8" x14ac:dyDescent="0.25">
      <c r="A811" s="31">
        <v>21</v>
      </c>
      <c r="B811" s="8" t="s">
        <v>121</v>
      </c>
      <c r="C811" s="8" t="s">
        <v>920</v>
      </c>
    </row>
    <row r="812" spans="1:3" ht="13.8" x14ac:dyDescent="0.25">
      <c r="A812" s="31">
        <v>21</v>
      </c>
      <c r="B812" s="8" t="s">
        <v>121</v>
      </c>
      <c r="C812" s="8" t="s">
        <v>921</v>
      </c>
    </row>
    <row r="813" spans="1:3" ht="13.8" x14ac:dyDescent="0.25">
      <c r="A813" s="31">
        <v>21</v>
      </c>
      <c r="B813" s="8" t="s">
        <v>121</v>
      </c>
      <c r="C813" s="8" t="s">
        <v>922</v>
      </c>
    </row>
    <row r="814" spans="1:3" ht="13.8" x14ac:dyDescent="0.25">
      <c r="A814" s="31">
        <v>21</v>
      </c>
      <c r="B814" s="8" t="s">
        <v>121</v>
      </c>
      <c r="C814" s="8" t="s">
        <v>923</v>
      </c>
    </row>
    <row r="815" spans="1:3" ht="13.8" x14ac:dyDescent="0.25">
      <c r="A815" s="31">
        <v>21</v>
      </c>
      <c r="B815" s="8" t="s">
        <v>121</v>
      </c>
      <c r="C815" s="8" t="s">
        <v>924</v>
      </c>
    </row>
    <row r="816" spans="1:3" ht="13.8" x14ac:dyDescent="0.25">
      <c r="A816" s="31">
        <v>21</v>
      </c>
      <c r="B816" s="8" t="s">
        <v>121</v>
      </c>
      <c r="C816" s="8" t="s">
        <v>925</v>
      </c>
    </row>
    <row r="817" spans="1:3" ht="13.8" x14ac:dyDescent="0.25">
      <c r="A817" s="31">
        <v>21</v>
      </c>
      <c r="B817" s="8" t="s">
        <v>121</v>
      </c>
      <c r="C817" s="8" t="s">
        <v>926</v>
      </c>
    </row>
    <row r="818" spans="1:3" ht="13.8" x14ac:dyDescent="0.25">
      <c r="A818" s="31">
        <v>21</v>
      </c>
      <c r="B818" s="8" t="s">
        <v>121</v>
      </c>
      <c r="C818" s="8" t="s">
        <v>927</v>
      </c>
    </row>
    <row r="819" spans="1:3" ht="13.8" x14ac:dyDescent="0.25">
      <c r="A819" s="31">
        <v>21</v>
      </c>
      <c r="B819" s="8" t="s">
        <v>121</v>
      </c>
      <c r="C819" s="8" t="s">
        <v>928</v>
      </c>
    </row>
    <row r="820" spans="1:3" ht="13.8" x14ac:dyDescent="0.25">
      <c r="A820" s="31">
        <v>21</v>
      </c>
      <c r="B820" s="8" t="s">
        <v>121</v>
      </c>
      <c r="C820" s="8" t="s">
        <v>929</v>
      </c>
    </row>
    <row r="821" spans="1:3" ht="13.8" x14ac:dyDescent="0.25">
      <c r="A821" s="31">
        <v>21</v>
      </c>
      <c r="B821" s="8" t="s">
        <v>132</v>
      </c>
      <c r="C821" s="8" t="s">
        <v>930</v>
      </c>
    </row>
    <row r="822" spans="1:3" ht="13.8" x14ac:dyDescent="0.25">
      <c r="A822" s="31">
        <v>21</v>
      </c>
      <c r="B822" s="8" t="s">
        <v>132</v>
      </c>
      <c r="C822" s="8" t="s">
        <v>931</v>
      </c>
    </row>
    <row r="823" spans="1:3" ht="13.8" x14ac:dyDescent="0.25">
      <c r="A823" s="31">
        <v>21</v>
      </c>
      <c r="B823" s="8" t="s">
        <v>132</v>
      </c>
      <c r="C823" s="8" t="s">
        <v>932</v>
      </c>
    </row>
    <row r="824" spans="1:3" ht="13.8" x14ac:dyDescent="0.25">
      <c r="A824" s="31">
        <v>21</v>
      </c>
      <c r="B824" s="8" t="s">
        <v>132</v>
      </c>
      <c r="C824" s="8" t="s">
        <v>933</v>
      </c>
    </row>
    <row r="825" spans="1:3" ht="13.8" x14ac:dyDescent="0.25">
      <c r="A825" s="31">
        <v>21</v>
      </c>
      <c r="B825" s="8" t="s">
        <v>132</v>
      </c>
      <c r="C825" s="8" t="s">
        <v>934</v>
      </c>
    </row>
    <row r="826" spans="1:3" ht="13.8" x14ac:dyDescent="0.25">
      <c r="A826" s="31">
        <v>21</v>
      </c>
      <c r="B826" s="8" t="s">
        <v>132</v>
      </c>
      <c r="C826" s="8" t="s">
        <v>935</v>
      </c>
    </row>
    <row r="827" spans="1:3" ht="13.8" x14ac:dyDescent="0.25">
      <c r="A827" s="31">
        <v>21</v>
      </c>
      <c r="B827" s="8" t="s">
        <v>132</v>
      </c>
      <c r="C827" s="8" t="s">
        <v>936</v>
      </c>
    </row>
    <row r="828" spans="1:3" ht="13.8" x14ac:dyDescent="0.25">
      <c r="A828" s="31">
        <v>21</v>
      </c>
      <c r="B828" s="8" t="s">
        <v>132</v>
      </c>
      <c r="C828" s="8" t="s">
        <v>937</v>
      </c>
    </row>
    <row r="829" spans="1:3" ht="13.8" x14ac:dyDescent="0.25">
      <c r="A829" s="31">
        <v>21</v>
      </c>
      <c r="B829" s="8" t="s">
        <v>132</v>
      </c>
      <c r="C829" s="8" t="s">
        <v>938</v>
      </c>
    </row>
    <row r="830" spans="1:3" ht="13.8" x14ac:dyDescent="0.25">
      <c r="A830" s="31">
        <v>21</v>
      </c>
      <c r="B830" s="8" t="s">
        <v>132</v>
      </c>
      <c r="C830" s="8" t="s">
        <v>939</v>
      </c>
    </row>
    <row r="831" spans="1:3" ht="13.8" x14ac:dyDescent="0.25">
      <c r="A831" s="31">
        <v>21</v>
      </c>
      <c r="B831" s="8" t="s">
        <v>143</v>
      </c>
      <c r="C831" s="8" t="s">
        <v>940</v>
      </c>
    </row>
    <row r="832" spans="1:3" ht="13.8" x14ac:dyDescent="0.25">
      <c r="A832" s="31">
        <v>21</v>
      </c>
      <c r="B832" s="8" t="s">
        <v>143</v>
      </c>
      <c r="C832" s="8" t="s">
        <v>941</v>
      </c>
    </row>
    <row r="833" spans="1:3" ht="13.8" x14ac:dyDescent="0.25">
      <c r="A833" s="31">
        <v>21</v>
      </c>
      <c r="B833" s="8" t="s">
        <v>143</v>
      </c>
      <c r="C833" s="8" t="s">
        <v>942</v>
      </c>
    </row>
    <row r="834" spans="1:3" ht="13.8" x14ac:dyDescent="0.25">
      <c r="A834" s="31">
        <v>21</v>
      </c>
      <c r="B834" s="8" t="s">
        <v>143</v>
      </c>
      <c r="C834" s="8" t="s">
        <v>943</v>
      </c>
    </row>
    <row r="835" spans="1:3" ht="13.8" x14ac:dyDescent="0.25">
      <c r="A835" s="31">
        <v>21</v>
      </c>
      <c r="B835" s="8" t="s">
        <v>143</v>
      </c>
      <c r="C835" s="8" t="s">
        <v>944</v>
      </c>
    </row>
    <row r="836" spans="1:3" ht="13.8" x14ac:dyDescent="0.25">
      <c r="A836" s="31">
        <v>21</v>
      </c>
      <c r="B836" s="8" t="s">
        <v>143</v>
      </c>
      <c r="C836" s="8" t="s">
        <v>945</v>
      </c>
    </row>
    <row r="837" spans="1:3" ht="13.8" x14ac:dyDescent="0.25">
      <c r="A837" s="31">
        <v>21</v>
      </c>
      <c r="B837" s="8" t="s">
        <v>143</v>
      </c>
      <c r="C837" s="8" t="s">
        <v>946</v>
      </c>
    </row>
    <row r="838" spans="1:3" ht="13.8" x14ac:dyDescent="0.25">
      <c r="A838" s="31">
        <v>21</v>
      </c>
      <c r="B838" s="8" t="s">
        <v>143</v>
      </c>
      <c r="C838" s="8" t="s">
        <v>947</v>
      </c>
    </row>
    <row r="839" spans="1:3" ht="13.8" x14ac:dyDescent="0.25">
      <c r="A839" s="31">
        <v>21</v>
      </c>
      <c r="B839" s="8" t="s">
        <v>143</v>
      </c>
      <c r="C839" s="8" t="s">
        <v>948</v>
      </c>
    </row>
    <row r="840" spans="1:3" ht="13.8" x14ac:dyDescent="0.25">
      <c r="A840" s="31">
        <v>21</v>
      </c>
      <c r="B840" s="8" t="s">
        <v>143</v>
      </c>
      <c r="C840" s="8" t="s">
        <v>949</v>
      </c>
    </row>
    <row r="841" spans="1:3" ht="13.8" x14ac:dyDescent="0.25">
      <c r="A841" s="31">
        <v>22</v>
      </c>
      <c r="B841" s="8" t="s">
        <v>110</v>
      </c>
      <c r="C841" s="8" t="s">
        <v>950</v>
      </c>
    </row>
    <row r="842" spans="1:3" ht="13.8" x14ac:dyDescent="0.25">
      <c r="A842" s="31">
        <v>22</v>
      </c>
      <c r="B842" s="8" t="s">
        <v>110</v>
      </c>
      <c r="C842" s="8" t="s">
        <v>951</v>
      </c>
    </row>
    <row r="843" spans="1:3" ht="13.8" x14ac:dyDescent="0.25">
      <c r="A843" s="31">
        <v>22</v>
      </c>
      <c r="B843" s="8" t="s">
        <v>110</v>
      </c>
      <c r="C843" s="8" t="s">
        <v>952</v>
      </c>
    </row>
    <row r="844" spans="1:3" ht="13.8" x14ac:dyDescent="0.25">
      <c r="A844" s="31">
        <v>22</v>
      </c>
      <c r="B844" s="8" t="s">
        <v>110</v>
      </c>
      <c r="C844" s="8" t="s">
        <v>953</v>
      </c>
    </row>
    <row r="845" spans="1:3" ht="13.8" x14ac:dyDescent="0.25">
      <c r="A845" s="31">
        <v>22</v>
      </c>
      <c r="B845" s="8" t="s">
        <v>110</v>
      </c>
      <c r="C845" s="8" t="s">
        <v>954</v>
      </c>
    </row>
    <row r="846" spans="1:3" ht="13.8" x14ac:dyDescent="0.25">
      <c r="A846" s="31">
        <v>22</v>
      </c>
      <c r="B846" s="8" t="s">
        <v>110</v>
      </c>
      <c r="C846" s="8" t="s">
        <v>955</v>
      </c>
    </row>
    <row r="847" spans="1:3" ht="13.8" x14ac:dyDescent="0.25">
      <c r="A847" s="31">
        <v>22</v>
      </c>
      <c r="B847" s="8" t="s">
        <v>110</v>
      </c>
      <c r="C847" s="8" t="s">
        <v>956</v>
      </c>
    </row>
    <row r="848" spans="1:3" ht="13.8" x14ac:dyDescent="0.25">
      <c r="A848" s="31">
        <v>22</v>
      </c>
      <c r="B848" s="8" t="s">
        <v>110</v>
      </c>
      <c r="C848" s="8" t="s">
        <v>957</v>
      </c>
    </row>
    <row r="849" spans="1:3" ht="13.8" x14ac:dyDescent="0.25">
      <c r="A849" s="31">
        <v>22</v>
      </c>
      <c r="B849" s="8" t="s">
        <v>110</v>
      </c>
      <c r="C849" s="8" t="s">
        <v>958</v>
      </c>
    </row>
    <row r="850" spans="1:3" ht="13.8" x14ac:dyDescent="0.25">
      <c r="A850" s="31">
        <v>22</v>
      </c>
      <c r="B850" s="8" t="s">
        <v>110</v>
      </c>
      <c r="C850" s="8" t="s">
        <v>959</v>
      </c>
    </row>
    <row r="851" spans="1:3" ht="13.8" x14ac:dyDescent="0.25">
      <c r="A851" s="31">
        <v>22</v>
      </c>
      <c r="B851" s="8" t="s">
        <v>121</v>
      </c>
      <c r="C851" s="8" t="s">
        <v>960</v>
      </c>
    </row>
    <row r="852" spans="1:3" ht="13.8" x14ac:dyDescent="0.25">
      <c r="A852" s="31">
        <v>22</v>
      </c>
      <c r="B852" s="8" t="s">
        <v>121</v>
      </c>
      <c r="C852" s="8" t="s">
        <v>961</v>
      </c>
    </row>
    <row r="853" spans="1:3" ht="13.8" x14ac:dyDescent="0.25">
      <c r="A853" s="31">
        <v>22</v>
      </c>
      <c r="B853" s="8" t="s">
        <v>121</v>
      </c>
      <c r="C853" s="8" t="s">
        <v>962</v>
      </c>
    </row>
    <row r="854" spans="1:3" ht="13.8" x14ac:dyDescent="0.25">
      <c r="A854" s="31">
        <v>22</v>
      </c>
      <c r="B854" s="8" t="s">
        <v>121</v>
      </c>
      <c r="C854" s="8" t="s">
        <v>963</v>
      </c>
    </row>
    <row r="855" spans="1:3" ht="13.8" x14ac:dyDescent="0.25">
      <c r="A855" s="31">
        <v>22</v>
      </c>
      <c r="B855" s="8" t="s">
        <v>121</v>
      </c>
      <c r="C855" s="8" t="s">
        <v>964</v>
      </c>
    </row>
    <row r="856" spans="1:3" ht="13.8" x14ac:dyDescent="0.25">
      <c r="A856" s="31">
        <v>22</v>
      </c>
      <c r="B856" s="8" t="s">
        <v>121</v>
      </c>
      <c r="C856" s="8" t="s">
        <v>965</v>
      </c>
    </row>
    <row r="857" spans="1:3" ht="13.8" x14ac:dyDescent="0.25">
      <c r="A857" s="31">
        <v>22</v>
      </c>
      <c r="B857" s="8" t="s">
        <v>121</v>
      </c>
      <c r="C857" s="8" t="s">
        <v>966</v>
      </c>
    </row>
    <row r="858" spans="1:3" ht="13.8" x14ac:dyDescent="0.25">
      <c r="A858" s="31">
        <v>22</v>
      </c>
      <c r="B858" s="8" t="s">
        <v>121</v>
      </c>
      <c r="C858" s="8" t="s">
        <v>967</v>
      </c>
    </row>
    <row r="859" spans="1:3" ht="13.8" x14ac:dyDescent="0.25">
      <c r="A859" s="31">
        <v>22</v>
      </c>
      <c r="B859" s="8" t="s">
        <v>121</v>
      </c>
      <c r="C859" s="8" t="s">
        <v>968</v>
      </c>
    </row>
    <row r="860" spans="1:3" ht="13.8" x14ac:dyDescent="0.25">
      <c r="A860" s="31">
        <v>22</v>
      </c>
      <c r="B860" s="8" t="s">
        <v>121</v>
      </c>
      <c r="C860" s="8" t="s">
        <v>969</v>
      </c>
    </row>
    <row r="861" spans="1:3" ht="13.8" x14ac:dyDescent="0.25">
      <c r="A861" s="31">
        <v>22</v>
      </c>
      <c r="B861" s="8" t="s">
        <v>132</v>
      </c>
      <c r="C861" s="8" t="s">
        <v>970</v>
      </c>
    </row>
    <row r="862" spans="1:3" ht="13.8" x14ac:dyDescent="0.25">
      <c r="A862" s="31">
        <v>22</v>
      </c>
      <c r="B862" s="8" t="s">
        <v>132</v>
      </c>
      <c r="C862" s="8" t="s">
        <v>971</v>
      </c>
    </row>
    <row r="863" spans="1:3" ht="13.8" x14ac:dyDescent="0.25">
      <c r="A863" s="31">
        <v>22</v>
      </c>
      <c r="B863" s="8" t="s">
        <v>132</v>
      </c>
      <c r="C863" s="8" t="s">
        <v>972</v>
      </c>
    </row>
    <row r="864" spans="1:3" ht="13.8" x14ac:dyDescent="0.25">
      <c r="A864" s="31">
        <v>22</v>
      </c>
      <c r="B864" s="8" t="s">
        <v>132</v>
      </c>
      <c r="C864" s="8" t="s">
        <v>973</v>
      </c>
    </row>
    <row r="865" spans="1:3" ht="13.8" x14ac:dyDescent="0.25">
      <c r="A865" s="31">
        <v>22</v>
      </c>
      <c r="B865" s="8" t="s">
        <v>132</v>
      </c>
      <c r="C865" s="8" t="s">
        <v>974</v>
      </c>
    </row>
    <row r="866" spans="1:3" ht="13.8" x14ac:dyDescent="0.25">
      <c r="A866" s="31">
        <v>22</v>
      </c>
      <c r="B866" s="8" t="s">
        <v>132</v>
      </c>
      <c r="C866" s="8" t="s">
        <v>975</v>
      </c>
    </row>
    <row r="867" spans="1:3" ht="13.8" x14ac:dyDescent="0.25">
      <c r="A867" s="31">
        <v>22</v>
      </c>
      <c r="B867" s="8" t="s">
        <v>132</v>
      </c>
      <c r="C867" s="8" t="s">
        <v>976</v>
      </c>
    </row>
    <row r="868" spans="1:3" ht="13.8" x14ac:dyDescent="0.25">
      <c r="A868" s="31">
        <v>22</v>
      </c>
      <c r="B868" s="8" t="s">
        <v>132</v>
      </c>
      <c r="C868" s="8" t="s">
        <v>977</v>
      </c>
    </row>
    <row r="869" spans="1:3" ht="13.8" x14ac:dyDescent="0.25">
      <c r="A869" s="31">
        <v>22</v>
      </c>
      <c r="B869" s="8" t="s">
        <v>132</v>
      </c>
      <c r="C869" s="8" t="s">
        <v>978</v>
      </c>
    </row>
    <row r="870" spans="1:3" ht="13.8" x14ac:dyDescent="0.25">
      <c r="A870" s="31">
        <v>22</v>
      </c>
      <c r="B870" s="8" t="s">
        <v>132</v>
      </c>
      <c r="C870" s="8" t="s">
        <v>979</v>
      </c>
    </row>
    <row r="871" spans="1:3" ht="13.8" x14ac:dyDescent="0.25">
      <c r="A871" s="31">
        <v>22</v>
      </c>
      <c r="B871" s="8" t="s">
        <v>143</v>
      </c>
      <c r="C871" s="8" t="s">
        <v>980</v>
      </c>
    </row>
    <row r="872" spans="1:3" ht="13.8" x14ac:dyDescent="0.25">
      <c r="A872" s="31">
        <v>22</v>
      </c>
      <c r="B872" s="8" t="s">
        <v>143</v>
      </c>
      <c r="C872" s="8" t="s">
        <v>981</v>
      </c>
    </row>
    <row r="873" spans="1:3" ht="13.8" x14ac:dyDescent="0.25">
      <c r="A873" s="31">
        <v>22</v>
      </c>
      <c r="B873" s="8" t="s">
        <v>143</v>
      </c>
      <c r="C873" s="8" t="s">
        <v>982</v>
      </c>
    </row>
    <row r="874" spans="1:3" ht="13.8" x14ac:dyDescent="0.25">
      <c r="A874" s="31">
        <v>22</v>
      </c>
      <c r="B874" s="8" t="s">
        <v>143</v>
      </c>
      <c r="C874" s="8" t="s">
        <v>983</v>
      </c>
    </row>
    <row r="875" spans="1:3" ht="13.8" x14ac:dyDescent="0.25">
      <c r="A875" s="31">
        <v>22</v>
      </c>
      <c r="B875" s="8" t="s">
        <v>143</v>
      </c>
      <c r="C875" s="8" t="s">
        <v>984</v>
      </c>
    </row>
    <row r="876" spans="1:3" ht="13.8" x14ac:dyDescent="0.25">
      <c r="A876" s="31">
        <v>22</v>
      </c>
      <c r="B876" s="8" t="s">
        <v>143</v>
      </c>
      <c r="C876" s="8" t="s">
        <v>985</v>
      </c>
    </row>
    <row r="877" spans="1:3" ht="13.8" x14ac:dyDescent="0.25">
      <c r="A877" s="31">
        <v>22</v>
      </c>
      <c r="B877" s="8" t="s">
        <v>143</v>
      </c>
      <c r="C877" s="8" t="s">
        <v>986</v>
      </c>
    </row>
    <row r="878" spans="1:3" ht="13.8" x14ac:dyDescent="0.25">
      <c r="A878" s="31">
        <v>22</v>
      </c>
      <c r="B878" s="8" t="s">
        <v>143</v>
      </c>
      <c r="C878" s="8" t="s">
        <v>987</v>
      </c>
    </row>
    <row r="879" spans="1:3" ht="13.8" x14ac:dyDescent="0.25">
      <c r="A879" s="31">
        <v>22</v>
      </c>
      <c r="B879" s="8" t="s">
        <v>143</v>
      </c>
      <c r="C879" s="8" t="s">
        <v>988</v>
      </c>
    </row>
    <row r="880" spans="1:3" ht="13.8" x14ac:dyDescent="0.25">
      <c r="A880" s="31">
        <v>22</v>
      </c>
      <c r="B880" s="8" t="s">
        <v>143</v>
      </c>
      <c r="C880" s="8" t="s">
        <v>989</v>
      </c>
    </row>
    <row r="881" spans="1:3" ht="13.8" x14ac:dyDescent="0.25">
      <c r="A881" s="31">
        <v>23</v>
      </c>
      <c r="B881" s="8" t="s">
        <v>110</v>
      </c>
      <c r="C881" s="8" t="s">
        <v>990</v>
      </c>
    </row>
    <row r="882" spans="1:3" ht="13.8" x14ac:dyDescent="0.25">
      <c r="A882" s="31">
        <v>23</v>
      </c>
      <c r="B882" s="8" t="s">
        <v>110</v>
      </c>
      <c r="C882" s="8" t="s">
        <v>991</v>
      </c>
    </row>
    <row r="883" spans="1:3" ht="13.8" x14ac:dyDescent="0.25">
      <c r="A883" s="31">
        <v>23</v>
      </c>
      <c r="B883" s="8" t="s">
        <v>110</v>
      </c>
      <c r="C883" s="8" t="s">
        <v>992</v>
      </c>
    </row>
    <row r="884" spans="1:3" ht="13.8" x14ac:dyDescent="0.25">
      <c r="A884" s="31">
        <v>23</v>
      </c>
      <c r="B884" s="8" t="s">
        <v>110</v>
      </c>
      <c r="C884" s="8" t="s">
        <v>993</v>
      </c>
    </row>
    <row r="885" spans="1:3" ht="13.8" x14ac:dyDescent="0.25">
      <c r="A885" s="31">
        <v>23</v>
      </c>
      <c r="B885" s="8" t="s">
        <v>110</v>
      </c>
      <c r="C885" s="8" t="s">
        <v>994</v>
      </c>
    </row>
    <row r="886" spans="1:3" ht="13.8" x14ac:dyDescent="0.25">
      <c r="A886" s="31">
        <v>23</v>
      </c>
      <c r="B886" s="8" t="s">
        <v>110</v>
      </c>
      <c r="C886" s="8" t="s">
        <v>995</v>
      </c>
    </row>
    <row r="887" spans="1:3" ht="13.8" x14ac:dyDescent="0.25">
      <c r="A887" s="31">
        <v>23</v>
      </c>
      <c r="B887" s="8" t="s">
        <v>110</v>
      </c>
      <c r="C887" s="8" t="s">
        <v>996</v>
      </c>
    </row>
    <row r="888" spans="1:3" ht="13.8" x14ac:dyDescent="0.25">
      <c r="A888" s="31">
        <v>23</v>
      </c>
      <c r="B888" s="8" t="s">
        <v>110</v>
      </c>
      <c r="C888" s="8" t="s">
        <v>997</v>
      </c>
    </row>
    <row r="889" spans="1:3" ht="13.8" x14ac:dyDescent="0.25">
      <c r="A889" s="31">
        <v>23</v>
      </c>
      <c r="B889" s="8" t="s">
        <v>110</v>
      </c>
      <c r="C889" s="8" t="s">
        <v>998</v>
      </c>
    </row>
    <row r="890" spans="1:3" ht="13.8" x14ac:dyDescent="0.25">
      <c r="A890" s="31">
        <v>23</v>
      </c>
      <c r="B890" s="8" t="s">
        <v>110</v>
      </c>
      <c r="C890" s="8" t="s">
        <v>999</v>
      </c>
    </row>
    <row r="891" spans="1:3" ht="13.8" x14ac:dyDescent="0.25">
      <c r="A891" s="31">
        <v>23</v>
      </c>
      <c r="B891" s="8" t="s">
        <v>121</v>
      </c>
      <c r="C891" s="8" t="s">
        <v>1000</v>
      </c>
    </row>
    <row r="892" spans="1:3" ht="13.8" x14ac:dyDescent="0.25">
      <c r="A892" s="31">
        <v>23</v>
      </c>
      <c r="B892" s="8" t="s">
        <v>121</v>
      </c>
      <c r="C892" s="8" t="s">
        <v>1001</v>
      </c>
    </row>
    <row r="893" spans="1:3" ht="13.8" x14ac:dyDescent="0.25">
      <c r="A893" s="31">
        <v>23</v>
      </c>
      <c r="B893" s="8" t="s">
        <v>121</v>
      </c>
      <c r="C893" s="8" t="s">
        <v>1002</v>
      </c>
    </row>
    <row r="894" spans="1:3" ht="13.8" x14ac:dyDescent="0.25">
      <c r="A894" s="31">
        <v>23</v>
      </c>
      <c r="B894" s="8" t="s">
        <v>121</v>
      </c>
      <c r="C894" s="8" t="s">
        <v>1003</v>
      </c>
    </row>
    <row r="895" spans="1:3" ht="13.8" x14ac:dyDescent="0.25">
      <c r="A895" s="31">
        <v>23</v>
      </c>
      <c r="B895" s="8" t="s">
        <v>121</v>
      </c>
      <c r="C895" s="8" t="s">
        <v>1004</v>
      </c>
    </row>
    <row r="896" spans="1:3" ht="13.8" x14ac:dyDescent="0.25">
      <c r="A896" s="31">
        <v>23</v>
      </c>
      <c r="B896" s="8" t="s">
        <v>121</v>
      </c>
      <c r="C896" s="8" t="s">
        <v>1005</v>
      </c>
    </row>
    <row r="897" spans="1:3" ht="13.8" x14ac:dyDescent="0.25">
      <c r="A897" s="31">
        <v>23</v>
      </c>
      <c r="B897" s="8" t="s">
        <v>121</v>
      </c>
      <c r="C897" s="8" t="s">
        <v>1006</v>
      </c>
    </row>
    <row r="898" spans="1:3" ht="13.8" x14ac:dyDescent="0.25">
      <c r="A898" s="31">
        <v>23</v>
      </c>
      <c r="B898" s="8" t="s">
        <v>121</v>
      </c>
      <c r="C898" s="8" t="s">
        <v>1007</v>
      </c>
    </row>
    <row r="899" spans="1:3" ht="13.8" x14ac:dyDescent="0.25">
      <c r="A899" s="31">
        <v>23</v>
      </c>
      <c r="B899" s="8" t="s">
        <v>121</v>
      </c>
      <c r="C899" s="8" t="s">
        <v>1008</v>
      </c>
    </row>
    <row r="900" spans="1:3" ht="13.8" x14ac:dyDescent="0.25">
      <c r="A900" s="31">
        <v>23</v>
      </c>
      <c r="B900" s="8" t="s">
        <v>121</v>
      </c>
      <c r="C900" s="8" t="s">
        <v>1009</v>
      </c>
    </row>
    <row r="901" spans="1:3" ht="13.8" x14ac:dyDescent="0.25">
      <c r="A901" s="31">
        <v>23</v>
      </c>
      <c r="B901" s="8" t="s">
        <v>132</v>
      </c>
      <c r="C901" s="8" t="s">
        <v>1010</v>
      </c>
    </row>
    <row r="902" spans="1:3" ht="13.8" x14ac:dyDescent="0.25">
      <c r="A902" s="31">
        <v>23</v>
      </c>
      <c r="B902" s="8" t="s">
        <v>132</v>
      </c>
      <c r="C902" s="8" t="s">
        <v>1011</v>
      </c>
    </row>
    <row r="903" spans="1:3" ht="13.8" x14ac:dyDescent="0.25">
      <c r="A903" s="31">
        <v>23</v>
      </c>
      <c r="B903" s="8" t="s">
        <v>132</v>
      </c>
      <c r="C903" s="8" t="s">
        <v>1012</v>
      </c>
    </row>
    <row r="904" spans="1:3" ht="13.8" x14ac:dyDescent="0.25">
      <c r="A904" s="31">
        <v>23</v>
      </c>
      <c r="B904" s="8" t="s">
        <v>132</v>
      </c>
      <c r="C904" s="8" t="s">
        <v>1013</v>
      </c>
    </row>
    <row r="905" spans="1:3" ht="13.8" x14ac:dyDescent="0.25">
      <c r="A905" s="31">
        <v>23</v>
      </c>
      <c r="B905" s="8" t="s">
        <v>132</v>
      </c>
      <c r="C905" s="8" t="s">
        <v>1014</v>
      </c>
    </row>
    <row r="906" spans="1:3" ht="13.8" x14ac:dyDescent="0.25">
      <c r="A906" s="31">
        <v>23</v>
      </c>
      <c r="B906" s="8" t="s">
        <v>132</v>
      </c>
      <c r="C906" s="8" t="s">
        <v>1015</v>
      </c>
    </row>
    <row r="907" spans="1:3" ht="13.8" x14ac:dyDescent="0.25">
      <c r="A907" s="31">
        <v>23</v>
      </c>
      <c r="B907" s="8" t="s">
        <v>132</v>
      </c>
      <c r="C907" s="8" t="s">
        <v>1016</v>
      </c>
    </row>
    <row r="908" spans="1:3" ht="13.8" x14ac:dyDescent="0.25">
      <c r="A908" s="31">
        <v>23</v>
      </c>
      <c r="B908" s="8" t="s">
        <v>132</v>
      </c>
      <c r="C908" s="8" t="s">
        <v>1017</v>
      </c>
    </row>
    <row r="909" spans="1:3" ht="13.8" x14ac:dyDescent="0.25">
      <c r="A909" s="31">
        <v>23</v>
      </c>
      <c r="B909" s="8" t="s">
        <v>132</v>
      </c>
      <c r="C909" s="8" t="s">
        <v>1018</v>
      </c>
    </row>
    <row r="910" spans="1:3" ht="13.8" x14ac:dyDescent="0.25">
      <c r="A910" s="31">
        <v>23</v>
      </c>
      <c r="B910" s="8" t="s">
        <v>132</v>
      </c>
      <c r="C910" s="8" t="s">
        <v>1019</v>
      </c>
    </row>
    <row r="911" spans="1:3" ht="13.8" x14ac:dyDescent="0.25">
      <c r="A911" s="31">
        <v>23</v>
      </c>
      <c r="B911" s="8" t="s">
        <v>143</v>
      </c>
      <c r="C911" s="8" t="s">
        <v>1020</v>
      </c>
    </row>
    <row r="912" spans="1:3" ht="13.8" x14ac:dyDescent="0.25">
      <c r="A912" s="31">
        <v>23</v>
      </c>
      <c r="B912" s="8" t="s">
        <v>143</v>
      </c>
      <c r="C912" s="8" t="s">
        <v>1021</v>
      </c>
    </row>
    <row r="913" spans="1:3" ht="13.8" x14ac:dyDescent="0.25">
      <c r="A913" s="31">
        <v>23</v>
      </c>
      <c r="B913" s="8" t="s">
        <v>143</v>
      </c>
      <c r="C913" s="8" t="s">
        <v>1022</v>
      </c>
    </row>
    <row r="914" spans="1:3" ht="13.8" x14ac:dyDescent="0.25">
      <c r="A914" s="31">
        <v>23</v>
      </c>
      <c r="B914" s="8" t="s">
        <v>143</v>
      </c>
      <c r="C914" s="8" t="s">
        <v>1023</v>
      </c>
    </row>
    <row r="915" spans="1:3" ht="13.8" x14ac:dyDescent="0.25">
      <c r="A915" s="31">
        <v>23</v>
      </c>
      <c r="B915" s="8" t="s">
        <v>143</v>
      </c>
      <c r="C915" s="8" t="s">
        <v>1024</v>
      </c>
    </row>
    <row r="916" spans="1:3" ht="13.8" x14ac:dyDescent="0.25">
      <c r="A916" s="31">
        <v>23</v>
      </c>
      <c r="B916" s="8" t="s">
        <v>143</v>
      </c>
      <c r="C916" s="8" t="s">
        <v>1025</v>
      </c>
    </row>
    <row r="917" spans="1:3" ht="13.8" x14ac:dyDescent="0.25">
      <c r="A917" s="31">
        <v>23</v>
      </c>
      <c r="B917" s="8" t="s">
        <v>143</v>
      </c>
      <c r="C917" s="8" t="s">
        <v>1026</v>
      </c>
    </row>
    <row r="918" spans="1:3" ht="13.8" x14ac:dyDescent="0.25">
      <c r="A918" s="31">
        <v>23</v>
      </c>
      <c r="B918" s="8" t="s">
        <v>143</v>
      </c>
      <c r="C918" s="8" t="s">
        <v>1027</v>
      </c>
    </row>
    <row r="919" spans="1:3" ht="13.8" x14ac:dyDescent="0.25">
      <c r="A919" s="31">
        <v>23</v>
      </c>
      <c r="B919" s="8" t="s">
        <v>143</v>
      </c>
      <c r="C919" s="8" t="s">
        <v>1028</v>
      </c>
    </row>
    <row r="920" spans="1:3" ht="13.8" x14ac:dyDescent="0.25">
      <c r="A920" s="31">
        <v>23</v>
      </c>
      <c r="B920" s="8" t="s">
        <v>143</v>
      </c>
      <c r="C920" s="8" t="s">
        <v>1029</v>
      </c>
    </row>
    <row r="921" spans="1:3" ht="13.8" x14ac:dyDescent="0.25">
      <c r="A921" s="31">
        <v>24</v>
      </c>
      <c r="B921" s="8" t="s">
        <v>110</v>
      </c>
      <c r="C921" s="8" t="s">
        <v>1030</v>
      </c>
    </row>
    <row r="922" spans="1:3" ht="13.8" x14ac:dyDescent="0.25">
      <c r="A922" s="31">
        <v>24</v>
      </c>
      <c r="B922" s="8" t="s">
        <v>110</v>
      </c>
      <c r="C922" s="8" t="s">
        <v>1031</v>
      </c>
    </row>
    <row r="923" spans="1:3" ht="13.8" x14ac:dyDescent="0.25">
      <c r="A923" s="31">
        <v>24</v>
      </c>
      <c r="B923" s="8" t="s">
        <v>110</v>
      </c>
      <c r="C923" s="8" t="s">
        <v>1032</v>
      </c>
    </row>
    <row r="924" spans="1:3" ht="13.8" x14ac:dyDescent="0.25">
      <c r="A924" s="31">
        <v>24</v>
      </c>
      <c r="B924" s="8" t="s">
        <v>110</v>
      </c>
      <c r="C924" s="8" t="s">
        <v>1033</v>
      </c>
    </row>
    <row r="925" spans="1:3" ht="13.8" x14ac:dyDescent="0.25">
      <c r="A925" s="31">
        <v>24</v>
      </c>
      <c r="B925" s="8" t="s">
        <v>110</v>
      </c>
      <c r="C925" s="8" t="s">
        <v>1034</v>
      </c>
    </row>
    <row r="926" spans="1:3" ht="13.8" x14ac:dyDescent="0.25">
      <c r="A926" s="31">
        <v>24</v>
      </c>
      <c r="B926" s="8" t="s">
        <v>110</v>
      </c>
      <c r="C926" s="8" t="s">
        <v>1035</v>
      </c>
    </row>
    <row r="927" spans="1:3" ht="13.8" x14ac:dyDescent="0.25">
      <c r="A927" s="31">
        <v>24</v>
      </c>
      <c r="B927" s="8" t="s">
        <v>110</v>
      </c>
      <c r="C927" s="8" t="s">
        <v>1036</v>
      </c>
    </row>
    <row r="928" spans="1:3" ht="13.8" x14ac:dyDescent="0.25">
      <c r="A928" s="31">
        <v>24</v>
      </c>
      <c r="B928" s="8" t="s">
        <v>110</v>
      </c>
      <c r="C928" s="8" t="s">
        <v>1037</v>
      </c>
    </row>
    <row r="929" spans="1:3" ht="13.8" x14ac:dyDescent="0.25">
      <c r="A929" s="31">
        <v>24</v>
      </c>
      <c r="B929" s="8" t="s">
        <v>110</v>
      </c>
      <c r="C929" s="8" t="s">
        <v>1038</v>
      </c>
    </row>
    <row r="930" spans="1:3" ht="13.8" x14ac:dyDescent="0.25">
      <c r="A930" s="31">
        <v>24</v>
      </c>
      <c r="B930" s="8" t="s">
        <v>110</v>
      </c>
      <c r="C930" s="8" t="s">
        <v>1039</v>
      </c>
    </row>
    <row r="931" spans="1:3" ht="13.8" x14ac:dyDescent="0.25">
      <c r="A931" s="31">
        <v>24</v>
      </c>
      <c r="B931" s="8" t="s">
        <v>121</v>
      </c>
      <c r="C931" s="8" t="s">
        <v>1040</v>
      </c>
    </row>
    <row r="932" spans="1:3" ht="13.8" x14ac:dyDescent="0.25">
      <c r="A932" s="31">
        <v>24</v>
      </c>
      <c r="B932" s="8" t="s">
        <v>121</v>
      </c>
      <c r="C932" s="8" t="s">
        <v>1041</v>
      </c>
    </row>
    <row r="933" spans="1:3" ht="13.8" x14ac:dyDescent="0.25">
      <c r="A933" s="31">
        <v>24</v>
      </c>
      <c r="B933" s="8" t="s">
        <v>121</v>
      </c>
      <c r="C933" s="8" t="s">
        <v>1042</v>
      </c>
    </row>
    <row r="934" spans="1:3" ht="13.8" x14ac:dyDescent="0.25">
      <c r="A934" s="31">
        <v>24</v>
      </c>
      <c r="B934" s="8" t="s">
        <v>121</v>
      </c>
      <c r="C934" s="8" t="s">
        <v>1043</v>
      </c>
    </row>
    <row r="935" spans="1:3" ht="13.8" x14ac:dyDescent="0.25">
      <c r="A935" s="31">
        <v>24</v>
      </c>
      <c r="B935" s="8" t="s">
        <v>121</v>
      </c>
      <c r="C935" s="8" t="s">
        <v>1044</v>
      </c>
    </row>
    <row r="936" spans="1:3" ht="13.8" x14ac:dyDescent="0.25">
      <c r="A936" s="31">
        <v>24</v>
      </c>
      <c r="B936" s="8" t="s">
        <v>121</v>
      </c>
      <c r="C936" s="8" t="s">
        <v>1045</v>
      </c>
    </row>
    <row r="937" spans="1:3" ht="13.8" x14ac:dyDescent="0.25">
      <c r="A937" s="31">
        <v>24</v>
      </c>
      <c r="B937" s="8" t="s">
        <v>121</v>
      </c>
      <c r="C937" s="8" t="s">
        <v>1046</v>
      </c>
    </row>
    <row r="938" spans="1:3" ht="13.8" x14ac:dyDescent="0.25">
      <c r="A938" s="31">
        <v>24</v>
      </c>
      <c r="B938" s="8" t="s">
        <v>121</v>
      </c>
      <c r="C938" s="8" t="s">
        <v>1047</v>
      </c>
    </row>
    <row r="939" spans="1:3" ht="13.8" x14ac:dyDescent="0.25">
      <c r="A939" s="31">
        <v>24</v>
      </c>
      <c r="B939" s="8" t="s">
        <v>121</v>
      </c>
      <c r="C939" s="8" t="s">
        <v>1048</v>
      </c>
    </row>
    <row r="940" spans="1:3" ht="13.8" x14ac:dyDescent="0.25">
      <c r="A940" s="31">
        <v>24</v>
      </c>
      <c r="B940" s="8" t="s">
        <v>121</v>
      </c>
      <c r="C940" s="8" t="s">
        <v>1049</v>
      </c>
    </row>
    <row r="941" spans="1:3" ht="13.8" x14ac:dyDescent="0.25">
      <c r="A941" s="31">
        <v>24</v>
      </c>
      <c r="B941" s="8" t="s">
        <v>132</v>
      </c>
      <c r="C941" s="8" t="s">
        <v>1050</v>
      </c>
    </row>
    <row r="942" spans="1:3" ht="13.8" x14ac:dyDescent="0.25">
      <c r="A942" s="31">
        <v>24</v>
      </c>
      <c r="B942" s="8" t="s">
        <v>132</v>
      </c>
      <c r="C942" s="8" t="s">
        <v>1051</v>
      </c>
    </row>
    <row r="943" spans="1:3" ht="13.8" x14ac:dyDescent="0.25">
      <c r="A943" s="31">
        <v>24</v>
      </c>
      <c r="B943" s="8" t="s">
        <v>132</v>
      </c>
      <c r="C943" s="8" t="s">
        <v>1052</v>
      </c>
    </row>
    <row r="944" spans="1:3" ht="13.8" x14ac:dyDescent="0.25">
      <c r="A944" s="31">
        <v>24</v>
      </c>
      <c r="B944" s="8" t="s">
        <v>132</v>
      </c>
      <c r="C944" s="8" t="s">
        <v>1053</v>
      </c>
    </row>
    <row r="945" spans="1:3" ht="13.8" x14ac:dyDescent="0.25">
      <c r="A945" s="31">
        <v>24</v>
      </c>
      <c r="B945" s="8" t="s">
        <v>132</v>
      </c>
      <c r="C945" s="8" t="s">
        <v>1054</v>
      </c>
    </row>
    <row r="946" spans="1:3" ht="13.8" x14ac:dyDescent="0.25">
      <c r="A946" s="31">
        <v>24</v>
      </c>
      <c r="B946" s="8" t="s">
        <v>132</v>
      </c>
      <c r="C946" s="8" t="s">
        <v>1055</v>
      </c>
    </row>
    <row r="947" spans="1:3" ht="13.8" x14ac:dyDescent="0.25">
      <c r="A947" s="31">
        <v>24</v>
      </c>
      <c r="B947" s="8" t="s">
        <v>132</v>
      </c>
      <c r="C947" s="8" t="s">
        <v>1056</v>
      </c>
    </row>
    <row r="948" spans="1:3" ht="13.8" x14ac:dyDescent="0.25">
      <c r="A948" s="31">
        <v>24</v>
      </c>
      <c r="B948" s="8" t="s">
        <v>132</v>
      </c>
      <c r="C948" s="8" t="s">
        <v>1057</v>
      </c>
    </row>
    <row r="949" spans="1:3" ht="13.8" x14ac:dyDescent="0.25">
      <c r="A949" s="31">
        <v>24</v>
      </c>
      <c r="B949" s="8" t="s">
        <v>132</v>
      </c>
      <c r="C949" s="8" t="s">
        <v>1058</v>
      </c>
    </row>
    <row r="950" spans="1:3" ht="13.8" x14ac:dyDescent="0.25">
      <c r="A950" s="31">
        <v>24</v>
      </c>
      <c r="B950" s="8" t="s">
        <v>132</v>
      </c>
      <c r="C950" s="8" t="s">
        <v>1059</v>
      </c>
    </row>
    <row r="951" spans="1:3" ht="13.8" x14ac:dyDescent="0.25">
      <c r="A951" s="31">
        <v>24</v>
      </c>
      <c r="B951" s="8" t="s">
        <v>143</v>
      </c>
      <c r="C951" s="8" t="s">
        <v>1060</v>
      </c>
    </row>
    <row r="952" spans="1:3" ht="13.8" x14ac:dyDescent="0.25">
      <c r="A952" s="31">
        <v>24</v>
      </c>
      <c r="B952" s="8" t="s">
        <v>143</v>
      </c>
      <c r="C952" s="8" t="s">
        <v>1061</v>
      </c>
    </row>
    <row r="953" spans="1:3" ht="13.8" x14ac:dyDescent="0.25">
      <c r="A953" s="31">
        <v>24</v>
      </c>
      <c r="B953" s="8" t="s">
        <v>143</v>
      </c>
      <c r="C953" s="8" t="s">
        <v>1062</v>
      </c>
    </row>
    <row r="954" spans="1:3" ht="13.8" x14ac:dyDescent="0.25">
      <c r="A954" s="31">
        <v>24</v>
      </c>
      <c r="B954" s="8" t="s">
        <v>143</v>
      </c>
      <c r="C954" s="8" t="s">
        <v>1063</v>
      </c>
    </row>
    <row r="955" spans="1:3" ht="13.8" x14ac:dyDescent="0.25">
      <c r="A955" s="31">
        <v>24</v>
      </c>
      <c r="B955" s="8" t="s">
        <v>143</v>
      </c>
      <c r="C955" s="8" t="s">
        <v>1064</v>
      </c>
    </row>
    <row r="956" spans="1:3" ht="13.8" x14ac:dyDescent="0.25">
      <c r="A956" s="31">
        <v>24</v>
      </c>
      <c r="B956" s="8" t="s">
        <v>143</v>
      </c>
      <c r="C956" s="8" t="s">
        <v>1065</v>
      </c>
    </row>
    <row r="957" spans="1:3" ht="13.8" x14ac:dyDescent="0.25">
      <c r="A957" s="31">
        <v>24</v>
      </c>
      <c r="B957" s="8" t="s">
        <v>143</v>
      </c>
      <c r="C957" s="8" t="s">
        <v>1066</v>
      </c>
    </row>
    <row r="958" spans="1:3" ht="13.8" x14ac:dyDescent="0.25">
      <c r="A958" s="31">
        <v>24</v>
      </c>
      <c r="B958" s="8" t="s">
        <v>143</v>
      </c>
      <c r="C958" s="8" t="s">
        <v>1067</v>
      </c>
    </row>
    <row r="959" spans="1:3" ht="13.8" x14ac:dyDescent="0.25">
      <c r="A959" s="31">
        <v>24</v>
      </c>
      <c r="B959" s="8" t="s">
        <v>143</v>
      </c>
      <c r="C959" s="8" t="s">
        <v>1068</v>
      </c>
    </row>
    <row r="960" spans="1:3" ht="13.8" x14ac:dyDescent="0.25">
      <c r="A960" s="31">
        <v>24</v>
      </c>
      <c r="B960" s="8" t="s">
        <v>143</v>
      </c>
      <c r="C960" s="8" t="s">
        <v>1069</v>
      </c>
    </row>
    <row r="961" spans="1:3" ht="13.8" x14ac:dyDescent="0.25">
      <c r="A961" s="31">
        <v>25</v>
      </c>
      <c r="B961" s="8" t="s">
        <v>110</v>
      </c>
      <c r="C961" s="8" t="s">
        <v>1070</v>
      </c>
    </row>
    <row r="962" spans="1:3" ht="13.8" x14ac:dyDescent="0.25">
      <c r="A962" s="31">
        <v>25</v>
      </c>
      <c r="B962" s="8" t="s">
        <v>110</v>
      </c>
      <c r="C962" s="8" t="s">
        <v>1071</v>
      </c>
    </row>
    <row r="963" spans="1:3" ht="13.8" x14ac:dyDescent="0.25">
      <c r="A963" s="31">
        <v>25</v>
      </c>
      <c r="B963" s="8" t="s">
        <v>110</v>
      </c>
      <c r="C963" s="8" t="s">
        <v>1072</v>
      </c>
    </row>
    <row r="964" spans="1:3" ht="13.8" x14ac:dyDescent="0.25">
      <c r="A964" s="31">
        <v>25</v>
      </c>
      <c r="B964" s="8" t="s">
        <v>110</v>
      </c>
      <c r="C964" s="8" t="s">
        <v>1073</v>
      </c>
    </row>
    <row r="965" spans="1:3" ht="13.8" x14ac:dyDescent="0.25">
      <c r="A965" s="31">
        <v>25</v>
      </c>
      <c r="B965" s="8" t="s">
        <v>110</v>
      </c>
      <c r="C965" s="8" t="s">
        <v>1074</v>
      </c>
    </row>
    <row r="966" spans="1:3" ht="13.8" x14ac:dyDescent="0.25">
      <c r="A966" s="31">
        <v>25</v>
      </c>
      <c r="B966" s="8" t="s">
        <v>110</v>
      </c>
      <c r="C966" s="8" t="s">
        <v>1075</v>
      </c>
    </row>
    <row r="967" spans="1:3" ht="13.8" x14ac:dyDescent="0.25">
      <c r="A967" s="31">
        <v>25</v>
      </c>
      <c r="B967" s="8" t="s">
        <v>110</v>
      </c>
      <c r="C967" s="8" t="s">
        <v>1076</v>
      </c>
    </row>
    <row r="968" spans="1:3" ht="13.8" x14ac:dyDescent="0.25">
      <c r="A968" s="31">
        <v>25</v>
      </c>
      <c r="B968" s="8" t="s">
        <v>110</v>
      </c>
      <c r="C968" s="8" t="s">
        <v>1077</v>
      </c>
    </row>
    <row r="969" spans="1:3" ht="13.8" x14ac:dyDescent="0.25">
      <c r="A969" s="31">
        <v>25</v>
      </c>
      <c r="B969" s="8" t="s">
        <v>110</v>
      </c>
      <c r="C969" s="8" t="s">
        <v>1078</v>
      </c>
    </row>
    <row r="970" spans="1:3" ht="13.8" x14ac:dyDescent="0.25">
      <c r="A970" s="31">
        <v>25</v>
      </c>
      <c r="B970" s="8" t="s">
        <v>110</v>
      </c>
      <c r="C970" s="8" t="s">
        <v>1079</v>
      </c>
    </row>
    <row r="971" spans="1:3" ht="13.8" x14ac:dyDescent="0.25">
      <c r="A971" s="31">
        <v>25</v>
      </c>
      <c r="B971" s="8" t="s">
        <v>121</v>
      </c>
      <c r="C971" s="8" t="s">
        <v>1080</v>
      </c>
    </row>
    <row r="972" spans="1:3" ht="13.8" x14ac:dyDescent="0.25">
      <c r="A972" s="31">
        <v>25</v>
      </c>
      <c r="B972" s="8" t="s">
        <v>121</v>
      </c>
      <c r="C972" s="8" t="s">
        <v>1081</v>
      </c>
    </row>
    <row r="973" spans="1:3" ht="13.8" x14ac:dyDescent="0.25">
      <c r="A973" s="31">
        <v>25</v>
      </c>
      <c r="B973" s="8" t="s">
        <v>121</v>
      </c>
      <c r="C973" s="8" t="s">
        <v>1082</v>
      </c>
    </row>
    <row r="974" spans="1:3" ht="13.8" x14ac:dyDescent="0.25">
      <c r="A974" s="31">
        <v>25</v>
      </c>
      <c r="B974" s="8" t="s">
        <v>121</v>
      </c>
      <c r="C974" s="8" t="s">
        <v>1083</v>
      </c>
    </row>
    <row r="975" spans="1:3" ht="13.8" x14ac:dyDescent="0.25">
      <c r="A975" s="31">
        <v>25</v>
      </c>
      <c r="B975" s="8" t="s">
        <v>121</v>
      </c>
      <c r="C975" s="8" t="s">
        <v>1084</v>
      </c>
    </row>
    <row r="976" spans="1:3" ht="13.8" x14ac:dyDescent="0.25">
      <c r="A976" s="31">
        <v>25</v>
      </c>
      <c r="B976" s="8" t="s">
        <v>121</v>
      </c>
      <c r="C976" s="8" t="s">
        <v>1085</v>
      </c>
    </row>
    <row r="977" spans="1:3" ht="13.8" x14ac:dyDescent="0.25">
      <c r="A977" s="31">
        <v>25</v>
      </c>
      <c r="B977" s="8" t="s">
        <v>121</v>
      </c>
      <c r="C977" s="8" t="s">
        <v>1086</v>
      </c>
    </row>
    <row r="978" spans="1:3" ht="13.8" x14ac:dyDescent="0.25">
      <c r="A978" s="31">
        <v>25</v>
      </c>
      <c r="B978" s="8" t="s">
        <v>121</v>
      </c>
      <c r="C978" s="8" t="s">
        <v>1087</v>
      </c>
    </row>
    <row r="979" spans="1:3" ht="13.8" x14ac:dyDescent="0.25">
      <c r="A979" s="31">
        <v>25</v>
      </c>
      <c r="B979" s="8" t="s">
        <v>121</v>
      </c>
      <c r="C979" s="8" t="s">
        <v>1088</v>
      </c>
    </row>
    <row r="980" spans="1:3" ht="13.8" x14ac:dyDescent="0.25">
      <c r="A980" s="31">
        <v>25</v>
      </c>
      <c r="B980" s="8" t="s">
        <v>121</v>
      </c>
      <c r="C980" s="8" t="s">
        <v>1089</v>
      </c>
    </row>
    <row r="981" spans="1:3" ht="13.8" x14ac:dyDescent="0.25">
      <c r="A981" s="31">
        <v>25</v>
      </c>
      <c r="B981" s="8" t="s">
        <v>132</v>
      </c>
      <c r="C981" s="8" t="s">
        <v>1090</v>
      </c>
    </row>
    <row r="982" spans="1:3" ht="13.8" x14ac:dyDescent="0.25">
      <c r="A982" s="31">
        <v>25</v>
      </c>
      <c r="B982" s="8" t="s">
        <v>132</v>
      </c>
      <c r="C982" s="8" t="s">
        <v>1091</v>
      </c>
    </row>
    <row r="983" spans="1:3" ht="13.8" x14ac:dyDescent="0.25">
      <c r="A983" s="31">
        <v>25</v>
      </c>
      <c r="B983" s="8" t="s">
        <v>132</v>
      </c>
      <c r="C983" s="8" t="s">
        <v>1092</v>
      </c>
    </row>
    <row r="984" spans="1:3" ht="13.8" x14ac:dyDescent="0.25">
      <c r="A984" s="31">
        <v>25</v>
      </c>
      <c r="B984" s="8" t="s">
        <v>132</v>
      </c>
      <c r="C984" s="8" t="s">
        <v>1093</v>
      </c>
    </row>
    <row r="985" spans="1:3" ht="13.8" x14ac:dyDescent="0.25">
      <c r="A985" s="31">
        <v>25</v>
      </c>
      <c r="B985" s="8" t="s">
        <v>132</v>
      </c>
      <c r="C985" s="8" t="s">
        <v>1094</v>
      </c>
    </row>
    <row r="986" spans="1:3" ht="13.8" x14ac:dyDescent="0.25">
      <c r="A986" s="31">
        <v>25</v>
      </c>
      <c r="B986" s="8" t="s">
        <v>132</v>
      </c>
      <c r="C986" s="8" t="s">
        <v>1095</v>
      </c>
    </row>
    <row r="987" spans="1:3" ht="13.8" x14ac:dyDescent="0.25">
      <c r="A987" s="31">
        <v>25</v>
      </c>
      <c r="B987" s="8" t="s">
        <v>132</v>
      </c>
      <c r="C987" s="8" t="s">
        <v>1096</v>
      </c>
    </row>
    <row r="988" spans="1:3" ht="13.8" x14ac:dyDescent="0.25">
      <c r="A988" s="31">
        <v>25</v>
      </c>
      <c r="B988" s="8" t="s">
        <v>132</v>
      </c>
      <c r="C988" s="8" t="s">
        <v>1097</v>
      </c>
    </row>
    <row r="989" spans="1:3" ht="13.8" x14ac:dyDescent="0.25">
      <c r="A989" s="31">
        <v>25</v>
      </c>
      <c r="B989" s="8" t="s">
        <v>132</v>
      </c>
      <c r="C989" s="8" t="s">
        <v>1098</v>
      </c>
    </row>
    <row r="990" spans="1:3" ht="13.8" x14ac:dyDescent="0.25">
      <c r="A990" s="31">
        <v>25</v>
      </c>
      <c r="B990" s="8" t="s">
        <v>132</v>
      </c>
      <c r="C990" s="8" t="s">
        <v>1099</v>
      </c>
    </row>
    <row r="991" spans="1:3" ht="13.8" x14ac:dyDescent="0.25">
      <c r="A991" s="31">
        <v>25</v>
      </c>
      <c r="B991" s="8" t="s">
        <v>143</v>
      </c>
      <c r="C991" s="8" t="s">
        <v>1100</v>
      </c>
    </row>
    <row r="992" spans="1:3" ht="13.8" x14ac:dyDescent="0.25">
      <c r="A992" s="31">
        <v>25</v>
      </c>
      <c r="B992" s="8" t="s">
        <v>143</v>
      </c>
      <c r="C992" s="8" t="s">
        <v>1101</v>
      </c>
    </row>
    <row r="993" spans="1:3" ht="13.8" x14ac:dyDescent="0.25">
      <c r="A993" s="31">
        <v>25</v>
      </c>
      <c r="B993" s="8" t="s">
        <v>143</v>
      </c>
      <c r="C993" s="8" t="s">
        <v>1102</v>
      </c>
    </row>
    <row r="994" spans="1:3" ht="13.8" x14ac:dyDescent="0.25">
      <c r="A994" s="31">
        <v>25</v>
      </c>
      <c r="B994" s="8" t="s">
        <v>143</v>
      </c>
      <c r="C994" s="8" t="s">
        <v>1103</v>
      </c>
    </row>
    <row r="995" spans="1:3" ht="13.8" x14ac:dyDescent="0.25">
      <c r="A995" s="31">
        <v>25</v>
      </c>
      <c r="B995" s="8" t="s">
        <v>143</v>
      </c>
      <c r="C995" s="8" t="s">
        <v>1104</v>
      </c>
    </row>
    <row r="996" spans="1:3" ht="13.8" x14ac:dyDescent="0.25">
      <c r="A996" s="31">
        <v>25</v>
      </c>
      <c r="B996" s="8" t="s">
        <v>143</v>
      </c>
      <c r="C996" s="8" t="s">
        <v>1105</v>
      </c>
    </row>
    <row r="997" spans="1:3" ht="13.8" x14ac:dyDescent="0.25">
      <c r="A997" s="31">
        <v>25</v>
      </c>
      <c r="B997" s="8" t="s">
        <v>143</v>
      </c>
      <c r="C997" s="8" t="s">
        <v>1106</v>
      </c>
    </row>
    <row r="998" spans="1:3" ht="13.8" x14ac:dyDescent="0.25">
      <c r="A998" s="31">
        <v>25</v>
      </c>
      <c r="B998" s="8" t="s">
        <v>143</v>
      </c>
      <c r="C998" s="8" t="s">
        <v>1107</v>
      </c>
    </row>
    <row r="999" spans="1:3" ht="13.8" x14ac:dyDescent="0.25">
      <c r="A999" s="31">
        <v>25</v>
      </c>
      <c r="B999" s="8" t="s">
        <v>143</v>
      </c>
      <c r="C999" s="8" t="s">
        <v>1108</v>
      </c>
    </row>
    <row r="1000" spans="1:3" ht="13.8" x14ac:dyDescent="0.25">
      <c r="A1000" s="31">
        <v>25</v>
      </c>
      <c r="B1000" s="8" t="s">
        <v>143</v>
      </c>
      <c r="C1000" s="8" t="s">
        <v>1109</v>
      </c>
    </row>
    <row r="1001" spans="1:3" ht="13.8" x14ac:dyDescent="0.25">
      <c r="A1001" s="31">
        <v>26</v>
      </c>
      <c r="B1001" s="8" t="s">
        <v>110</v>
      </c>
      <c r="C1001" s="8" t="s">
        <v>1110</v>
      </c>
    </row>
    <row r="1002" spans="1:3" ht="13.8" x14ac:dyDescent="0.25">
      <c r="A1002" s="31">
        <v>26</v>
      </c>
      <c r="B1002" s="8" t="s">
        <v>110</v>
      </c>
      <c r="C1002" s="8" t="s">
        <v>555</v>
      </c>
    </row>
    <row r="1003" spans="1:3" ht="13.8" x14ac:dyDescent="0.25">
      <c r="A1003" s="31">
        <v>26</v>
      </c>
      <c r="B1003" s="8" t="s">
        <v>110</v>
      </c>
      <c r="C1003" s="8" t="s">
        <v>1111</v>
      </c>
    </row>
    <row r="1004" spans="1:3" ht="13.8" x14ac:dyDescent="0.25">
      <c r="A1004" s="31">
        <v>26</v>
      </c>
      <c r="B1004" s="8" t="s">
        <v>110</v>
      </c>
      <c r="C1004" s="8" t="s">
        <v>1112</v>
      </c>
    </row>
    <row r="1005" spans="1:3" ht="13.8" x14ac:dyDescent="0.25">
      <c r="A1005" s="31">
        <v>26</v>
      </c>
      <c r="B1005" s="8" t="s">
        <v>110</v>
      </c>
      <c r="C1005" s="8" t="s">
        <v>1113</v>
      </c>
    </row>
    <row r="1006" spans="1:3" ht="13.8" x14ac:dyDescent="0.25">
      <c r="A1006" s="31">
        <v>26</v>
      </c>
      <c r="B1006" s="8" t="s">
        <v>110</v>
      </c>
      <c r="C1006" s="8" t="s">
        <v>1114</v>
      </c>
    </row>
    <row r="1007" spans="1:3" ht="13.8" x14ac:dyDescent="0.25">
      <c r="A1007" s="31">
        <v>26</v>
      </c>
      <c r="B1007" s="8" t="s">
        <v>110</v>
      </c>
      <c r="C1007" s="8" t="s">
        <v>1115</v>
      </c>
    </row>
    <row r="1008" spans="1:3" ht="13.8" x14ac:dyDescent="0.25">
      <c r="A1008" s="31">
        <v>26</v>
      </c>
      <c r="B1008" s="8" t="s">
        <v>110</v>
      </c>
      <c r="C1008" s="8" t="s">
        <v>1116</v>
      </c>
    </row>
    <row r="1009" spans="1:3" ht="13.8" x14ac:dyDescent="0.25">
      <c r="A1009" s="31">
        <v>26</v>
      </c>
      <c r="B1009" s="8" t="s">
        <v>110</v>
      </c>
      <c r="C1009" s="8" t="s">
        <v>1117</v>
      </c>
    </row>
    <row r="1010" spans="1:3" ht="13.8" x14ac:dyDescent="0.25">
      <c r="A1010" s="31">
        <v>26</v>
      </c>
      <c r="B1010" s="8" t="s">
        <v>110</v>
      </c>
      <c r="C1010" s="8" t="s">
        <v>1118</v>
      </c>
    </row>
    <row r="1011" spans="1:3" ht="13.8" x14ac:dyDescent="0.25">
      <c r="A1011" s="31">
        <v>26</v>
      </c>
      <c r="B1011" s="8" t="s">
        <v>121</v>
      </c>
      <c r="C1011" s="8" t="s">
        <v>1119</v>
      </c>
    </row>
    <row r="1012" spans="1:3" ht="13.8" x14ac:dyDescent="0.25">
      <c r="A1012" s="31">
        <v>26</v>
      </c>
      <c r="B1012" s="8" t="s">
        <v>121</v>
      </c>
      <c r="C1012" s="8" t="s">
        <v>1120</v>
      </c>
    </row>
    <row r="1013" spans="1:3" ht="13.8" x14ac:dyDescent="0.25">
      <c r="A1013" s="31">
        <v>26</v>
      </c>
      <c r="B1013" s="8" t="s">
        <v>121</v>
      </c>
      <c r="C1013" s="8" t="s">
        <v>1121</v>
      </c>
    </row>
    <row r="1014" spans="1:3" ht="13.8" x14ac:dyDescent="0.25">
      <c r="A1014" s="31">
        <v>26</v>
      </c>
      <c r="B1014" s="8" t="s">
        <v>121</v>
      </c>
      <c r="C1014" s="8" t="s">
        <v>1122</v>
      </c>
    </row>
    <row r="1015" spans="1:3" ht="13.8" x14ac:dyDescent="0.25">
      <c r="A1015" s="31">
        <v>26</v>
      </c>
      <c r="B1015" s="8" t="s">
        <v>121</v>
      </c>
      <c r="C1015" s="8" t="s">
        <v>1123</v>
      </c>
    </row>
    <row r="1016" spans="1:3" ht="13.8" x14ac:dyDescent="0.25">
      <c r="A1016" s="31">
        <v>26</v>
      </c>
      <c r="B1016" s="8" t="s">
        <v>121</v>
      </c>
      <c r="C1016" s="8" t="s">
        <v>1124</v>
      </c>
    </row>
    <row r="1017" spans="1:3" ht="13.8" x14ac:dyDescent="0.25">
      <c r="A1017" s="31">
        <v>26</v>
      </c>
      <c r="B1017" s="8" t="s">
        <v>121</v>
      </c>
      <c r="C1017" s="8" t="s">
        <v>1125</v>
      </c>
    </row>
    <row r="1018" spans="1:3" ht="13.8" x14ac:dyDescent="0.25">
      <c r="A1018" s="31">
        <v>26</v>
      </c>
      <c r="B1018" s="8" t="s">
        <v>121</v>
      </c>
      <c r="C1018" s="8" t="s">
        <v>1126</v>
      </c>
    </row>
    <row r="1019" spans="1:3" ht="13.8" x14ac:dyDescent="0.25">
      <c r="A1019" s="31">
        <v>26</v>
      </c>
      <c r="B1019" s="8" t="s">
        <v>121</v>
      </c>
      <c r="C1019" s="8" t="s">
        <v>1127</v>
      </c>
    </row>
    <row r="1020" spans="1:3" ht="13.8" x14ac:dyDescent="0.25">
      <c r="A1020" s="31">
        <v>26</v>
      </c>
      <c r="B1020" s="8" t="s">
        <v>121</v>
      </c>
      <c r="C1020" s="8" t="s">
        <v>1128</v>
      </c>
    </row>
    <row r="1021" spans="1:3" ht="13.8" x14ac:dyDescent="0.25">
      <c r="A1021" s="31">
        <v>26</v>
      </c>
      <c r="B1021" s="8" t="s">
        <v>132</v>
      </c>
      <c r="C1021" s="8" t="s">
        <v>1129</v>
      </c>
    </row>
    <row r="1022" spans="1:3" ht="13.8" x14ac:dyDescent="0.25">
      <c r="A1022" s="31">
        <v>26</v>
      </c>
      <c r="B1022" s="8" t="s">
        <v>132</v>
      </c>
      <c r="C1022" s="8" t="s">
        <v>1130</v>
      </c>
    </row>
    <row r="1023" spans="1:3" ht="13.8" x14ac:dyDescent="0.25">
      <c r="A1023" s="31">
        <v>26</v>
      </c>
      <c r="B1023" s="8" t="s">
        <v>132</v>
      </c>
      <c r="C1023" s="8" t="s">
        <v>1131</v>
      </c>
    </row>
    <row r="1024" spans="1:3" ht="13.8" x14ac:dyDescent="0.25">
      <c r="A1024" s="31">
        <v>26</v>
      </c>
      <c r="B1024" s="8" t="s">
        <v>132</v>
      </c>
      <c r="C1024" s="8" t="s">
        <v>1132</v>
      </c>
    </row>
    <row r="1025" spans="1:3" ht="13.8" x14ac:dyDescent="0.25">
      <c r="A1025" s="31">
        <v>26</v>
      </c>
      <c r="B1025" s="8" t="s">
        <v>132</v>
      </c>
      <c r="C1025" s="8" t="s">
        <v>1133</v>
      </c>
    </row>
    <row r="1026" spans="1:3" ht="13.8" x14ac:dyDescent="0.25">
      <c r="A1026" s="31">
        <v>26</v>
      </c>
      <c r="B1026" s="8" t="s">
        <v>132</v>
      </c>
      <c r="C1026" s="8" t="s">
        <v>1134</v>
      </c>
    </row>
    <row r="1027" spans="1:3" ht="13.8" x14ac:dyDescent="0.25">
      <c r="A1027" s="31">
        <v>26</v>
      </c>
      <c r="B1027" s="8" t="s">
        <v>132</v>
      </c>
      <c r="C1027" s="8" t="s">
        <v>1135</v>
      </c>
    </row>
    <row r="1028" spans="1:3" ht="13.8" x14ac:dyDescent="0.25">
      <c r="A1028" s="31">
        <v>26</v>
      </c>
      <c r="B1028" s="8" t="s">
        <v>132</v>
      </c>
      <c r="C1028" s="8" t="s">
        <v>1136</v>
      </c>
    </row>
    <row r="1029" spans="1:3" ht="13.8" x14ac:dyDescent="0.25">
      <c r="A1029" s="31">
        <v>26</v>
      </c>
      <c r="B1029" s="8" t="s">
        <v>132</v>
      </c>
      <c r="C1029" s="8" t="s">
        <v>1137</v>
      </c>
    </row>
    <row r="1030" spans="1:3" ht="13.8" x14ac:dyDescent="0.25">
      <c r="A1030" s="31">
        <v>26</v>
      </c>
      <c r="B1030" s="8" t="s">
        <v>132</v>
      </c>
      <c r="C1030" s="8" t="s">
        <v>1138</v>
      </c>
    </row>
    <row r="1031" spans="1:3" ht="13.8" x14ac:dyDescent="0.25">
      <c r="A1031" s="31">
        <v>26</v>
      </c>
      <c r="B1031" s="8" t="s">
        <v>143</v>
      </c>
      <c r="C1031" s="8" t="s">
        <v>1139</v>
      </c>
    </row>
    <row r="1032" spans="1:3" ht="13.8" x14ac:dyDescent="0.25">
      <c r="A1032" s="31">
        <v>26</v>
      </c>
      <c r="B1032" s="8" t="s">
        <v>143</v>
      </c>
      <c r="C1032" s="8" t="s">
        <v>1140</v>
      </c>
    </row>
    <row r="1033" spans="1:3" ht="13.8" x14ac:dyDescent="0.25">
      <c r="A1033" s="31">
        <v>26</v>
      </c>
      <c r="B1033" s="8" t="s">
        <v>143</v>
      </c>
      <c r="C1033" s="8" t="s">
        <v>1141</v>
      </c>
    </row>
    <row r="1034" spans="1:3" ht="13.8" x14ac:dyDescent="0.25">
      <c r="A1034" s="31">
        <v>26</v>
      </c>
      <c r="B1034" s="8" t="s">
        <v>143</v>
      </c>
      <c r="C1034" s="8" t="s">
        <v>1142</v>
      </c>
    </row>
    <row r="1035" spans="1:3" ht="13.8" x14ac:dyDescent="0.25">
      <c r="A1035" s="31">
        <v>26</v>
      </c>
      <c r="B1035" s="8" t="s">
        <v>143</v>
      </c>
      <c r="C1035" s="8" t="s">
        <v>1143</v>
      </c>
    </row>
    <row r="1036" spans="1:3" ht="13.8" x14ac:dyDescent="0.25">
      <c r="A1036" s="31">
        <v>26</v>
      </c>
      <c r="B1036" s="8" t="s">
        <v>143</v>
      </c>
      <c r="C1036" s="8" t="s">
        <v>1144</v>
      </c>
    </row>
    <row r="1037" spans="1:3" ht="13.8" x14ac:dyDescent="0.25">
      <c r="A1037" s="31">
        <v>26</v>
      </c>
      <c r="B1037" s="8" t="s">
        <v>143</v>
      </c>
      <c r="C1037" s="8" t="s">
        <v>1145</v>
      </c>
    </row>
    <row r="1038" spans="1:3" ht="13.8" x14ac:dyDescent="0.25">
      <c r="A1038" s="31">
        <v>26</v>
      </c>
      <c r="B1038" s="8" t="s">
        <v>143</v>
      </c>
      <c r="C1038" s="8" t="s">
        <v>1146</v>
      </c>
    </row>
    <row r="1039" spans="1:3" ht="13.8" x14ac:dyDescent="0.25">
      <c r="A1039" s="31">
        <v>26</v>
      </c>
      <c r="B1039" s="8" t="s">
        <v>143</v>
      </c>
      <c r="C1039" s="8" t="s">
        <v>1147</v>
      </c>
    </row>
    <row r="1040" spans="1:3" ht="13.8" x14ac:dyDescent="0.25">
      <c r="A1040" s="31">
        <v>26</v>
      </c>
      <c r="B1040" s="8" t="s">
        <v>143</v>
      </c>
      <c r="C1040" s="8" t="s">
        <v>1148</v>
      </c>
    </row>
    <row r="1041" spans="1:3" ht="13.8" x14ac:dyDescent="0.25">
      <c r="A1041" s="31">
        <v>27</v>
      </c>
      <c r="B1041" s="8" t="s">
        <v>110</v>
      </c>
      <c r="C1041" s="8" t="s">
        <v>1149</v>
      </c>
    </row>
    <row r="1042" spans="1:3" ht="13.8" x14ac:dyDescent="0.25">
      <c r="A1042" s="31">
        <v>27</v>
      </c>
      <c r="B1042" s="8" t="s">
        <v>110</v>
      </c>
      <c r="C1042" s="8" t="s">
        <v>1150</v>
      </c>
    </row>
    <row r="1043" spans="1:3" ht="13.8" x14ac:dyDescent="0.25">
      <c r="A1043" s="31">
        <v>27</v>
      </c>
      <c r="B1043" s="8" t="s">
        <v>110</v>
      </c>
      <c r="C1043" s="8" t="s">
        <v>1151</v>
      </c>
    </row>
    <row r="1044" spans="1:3" ht="13.8" x14ac:dyDescent="0.25">
      <c r="A1044" s="31">
        <v>27</v>
      </c>
      <c r="B1044" s="8" t="s">
        <v>110</v>
      </c>
      <c r="C1044" s="8" t="s">
        <v>1152</v>
      </c>
    </row>
    <row r="1045" spans="1:3" ht="13.8" x14ac:dyDescent="0.25">
      <c r="A1045" s="31">
        <v>27</v>
      </c>
      <c r="B1045" s="8" t="s">
        <v>110</v>
      </c>
      <c r="C1045" s="8" t="s">
        <v>1153</v>
      </c>
    </row>
    <row r="1046" spans="1:3" ht="13.8" x14ac:dyDescent="0.25">
      <c r="A1046" s="31">
        <v>27</v>
      </c>
      <c r="B1046" s="8" t="s">
        <v>110</v>
      </c>
      <c r="C1046" s="8" t="s">
        <v>1154</v>
      </c>
    </row>
    <row r="1047" spans="1:3" ht="13.8" x14ac:dyDescent="0.25">
      <c r="A1047" s="31">
        <v>27</v>
      </c>
      <c r="B1047" s="8" t="s">
        <v>110</v>
      </c>
      <c r="C1047" s="8" t="s">
        <v>1155</v>
      </c>
    </row>
    <row r="1048" spans="1:3" ht="13.8" x14ac:dyDescent="0.25">
      <c r="A1048" s="31">
        <v>27</v>
      </c>
      <c r="B1048" s="8" t="s">
        <v>110</v>
      </c>
      <c r="C1048" s="8" t="s">
        <v>1156</v>
      </c>
    </row>
    <row r="1049" spans="1:3" ht="13.8" x14ac:dyDescent="0.25">
      <c r="A1049" s="31">
        <v>27</v>
      </c>
      <c r="B1049" s="8" t="s">
        <v>110</v>
      </c>
      <c r="C1049" s="8" t="s">
        <v>1157</v>
      </c>
    </row>
    <row r="1050" spans="1:3" ht="13.8" x14ac:dyDescent="0.25">
      <c r="A1050" s="31">
        <v>27</v>
      </c>
      <c r="B1050" s="8" t="s">
        <v>110</v>
      </c>
      <c r="C1050" s="8" t="s">
        <v>1158</v>
      </c>
    </row>
    <row r="1051" spans="1:3" ht="13.8" x14ac:dyDescent="0.25">
      <c r="A1051" s="31">
        <v>27</v>
      </c>
      <c r="B1051" s="8" t="s">
        <v>121</v>
      </c>
      <c r="C1051" s="8" t="s">
        <v>1159</v>
      </c>
    </row>
    <row r="1052" spans="1:3" ht="13.8" x14ac:dyDescent="0.25">
      <c r="A1052" s="31">
        <v>27</v>
      </c>
      <c r="B1052" s="8" t="s">
        <v>121</v>
      </c>
      <c r="C1052" s="8" t="s">
        <v>1160</v>
      </c>
    </row>
    <row r="1053" spans="1:3" ht="13.8" x14ac:dyDescent="0.25">
      <c r="A1053" s="31">
        <v>27</v>
      </c>
      <c r="B1053" s="8" t="s">
        <v>121</v>
      </c>
      <c r="C1053" s="8" t="s">
        <v>1161</v>
      </c>
    </row>
    <row r="1054" spans="1:3" ht="13.8" x14ac:dyDescent="0.25">
      <c r="A1054" s="31">
        <v>27</v>
      </c>
      <c r="B1054" s="8" t="s">
        <v>121</v>
      </c>
      <c r="C1054" s="8" t="s">
        <v>1162</v>
      </c>
    </row>
    <row r="1055" spans="1:3" ht="13.8" x14ac:dyDescent="0.25">
      <c r="A1055" s="31">
        <v>27</v>
      </c>
      <c r="B1055" s="8" t="s">
        <v>121</v>
      </c>
      <c r="C1055" s="8" t="s">
        <v>1163</v>
      </c>
    </row>
    <row r="1056" spans="1:3" ht="13.8" x14ac:dyDescent="0.25">
      <c r="A1056" s="31">
        <v>27</v>
      </c>
      <c r="B1056" s="8" t="s">
        <v>121</v>
      </c>
      <c r="C1056" s="8" t="s">
        <v>1164</v>
      </c>
    </row>
    <row r="1057" spans="1:3" ht="13.8" x14ac:dyDescent="0.25">
      <c r="A1057" s="31">
        <v>27</v>
      </c>
      <c r="B1057" s="8" t="s">
        <v>121</v>
      </c>
      <c r="C1057" s="8" t="s">
        <v>1165</v>
      </c>
    </row>
    <row r="1058" spans="1:3" ht="13.8" x14ac:dyDescent="0.25">
      <c r="A1058" s="31">
        <v>27</v>
      </c>
      <c r="B1058" s="8" t="s">
        <v>121</v>
      </c>
      <c r="C1058" s="8" t="s">
        <v>1166</v>
      </c>
    </row>
    <row r="1059" spans="1:3" ht="13.8" x14ac:dyDescent="0.25">
      <c r="A1059" s="31">
        <v>27</v>
      </c>
      <c r="B1059" s="8" t="s">
        <v>121</v>
      </c>
      <c r="C1059" s="8" t="s">
        <v>1167</v>
      </c>
    </row>
    <row r="1060" spans="1:3" ht="13.8" x14ac:dyDescent="0.25">
      <c r="A1060" s="31">
        <v>27</v>
      </c>
      <c r="B1060" s="8" t="s">
        <v>121</v>
      </c>
      <c r="C1060" s="8" t="s">
        <v>1168</v>
      </c>
    </row>
    <row r="1061" spans="1:3" ht="13.8" x14ac:dyDescent="0.25">
      <c r="A1061" s="31">
        <v>27</v>
      </c>
      <c r="B1061" s="8" t="s">
        <v>132</v>
      </c>
      <c r="C1061" s="8" t="s">
        <v>1169</v>
      </c>
    </row>
    <row r="1062" spans="1:3" ht="13.8" x14ac:dyDescent="0.25">
      <c r="A1062" s="31">
        <v>27</v>
      </c>
      <c r="B1062" s="8" t="s">
        <v>132</v>
      </c>
      <c r="C1062" s="8" t="s">
        <v>1170</v>
      </c>
    </row>
    <row r="1063" spans="1:3" ht="13.8" x14ac:dyDescent="0.25">
      <c r="A1063" s="31">
        <v>27</v>
      </c>
      <c r="B1063" s="8" t="s">
        <v>132</v>
      </c>
      <c r="C1063" s="8" t="s">
        <v>1171</v>
      </c>
    </row>
    <row r="1064" spans="1:3" ht="13.8" x14ac:dyDescent="0.25">
      <c r="A1064" s="31">
        <v>27</v>
      </c>
      <c r="B1064" s="8" t="s">
        <v>132</v>
      </c>
      <c r="C1064" s="8" t="s">
        <v>1172</v>
      </c>
    </row>
    <row r="1065" spans="1:3" ht="13.8" x14ac:dyDescent="0.25">
      <c r="A1065" s="31">
        <v>27</v>
      </c>
      <c r="B1065" s="8" t="s">
        <v>132</v>
      </c>
      <c r="C1065" s="8" t="s">
        <v>1173</v>
      </c>
    </row>
    <row r="1066" spans="1:3" ht="13.8" x14ac:dyDescent="0.25">
      <c r="A1066" s="31">
        <v>27</v>
      </c>
      <c r="B1066" s="8" t="s">
        <v>132</v>
      </c>
      <c r="C1066" s="8" t="s">
        <v>1174</v>
      </c>
    </row>
    <row r="1067" spans="1:3" ht="13.8" x14ac:dyDescent="0.25">
      <c r="A1067" s="31">
        <v>27</v>
      </c>
      <c r="B1067" s="8" t="s">
        <v>132</v>
      </c>
      <c r="C1067" s="8" t="s">
        <v>1175</v>
      </c>
    </row>
    <row r="1068" spans="1:3" ht="13.8" x14ac:dyDescent="0.25">
      <c r="A1068" s="31">
        <v>27</v>
      </c>
      <c r="B1068" s="8" t="s">
        <v>132</v>
      </c>
      <c r="C1068" s="8" t="s">
        <v>1176</v>
      </c>
    </row>
    <row r="1069" spans="1:3" ht="13.8" x14ac:dyDescent="0.25">
      <c r="A1069" s="31">
        <v>27</v>
      </c>
      <c r="B1069" s="8" t="s">
        <v>132</v>
      </c>
      <c r="C1069" s="8" t="s">
        <v>1177</v>
      </c>
    </row>
    <row r="1070" spans="1:3" ht="13.8" x14ac:dyDescent="0.25">
      <c r="A1070" s="31">
        <v>27</v>
      </c>
      <c r="B1070" s="8" t="s">
        <v>132</v>
      </c>
      <c r="C1070" s="8" t="s">
        <v>1178</v>
      </c>
    </row>
    <row r="1071" spans="1:3" ht="13.8" x14ac:dyDescent="0.25">
      <c r="A1071" s="31">
        <v>27</v>
      </c>
      <c r="B1071" s="8" t="s">
        <v>143</v>
      </c>
      <c r="C1071" s="8" t="s">
        <v>1179</v>
      </c>
    </row>
    <row r="1072" spans="1:3" ht="13.8" x14ac:dyDescent="0.25">
      <c r="A1072" s="31">
        <v>27</v>
      </c>
      <c r="B1072" s="8" t="s">
        <v>143</v>
      </c>
      <c r="C1072" s="8" t="s">
        <v>1180</v>
      </c>
    </row>
    <row r="1073" spans="1:3" ht="13.8" x14ac:dyDescent="0.25">
      <c r="A1073" s="31">
        <v>27</v>
      </c>
      <c r="B1073" s="8" t="s">
        <v>143</v>
      </c>
      <c r="C1073" s="8" t="s">
        <v>1181</v>
      </c>
    </row>
    <row r="1074" spans="1:3" ht="13.8" x14ac:dyDescent="0.25">
      <c r="A1074" s="31">
        <v>27</v>
      </c>
      <c r="B1074" s="8" t="s">
        <v>143</v>
      </c>
      <c r="C1074" s="8" t="s">
        <v>1182</v>
      </c>
    </row>
    <row r="1075" spans="1:3" ht="13.8" x14ac:dyDescent="0.25">
      <c r="A1075" s="31">
        <v>27</v>
      </c>
      <c r="B1075" s="8" t="s">
        <v>143</v>
      </c>
      <c r="C1075" s="8" t="s">
        <v>1183</v>
      </c>
    </row>
    <row r="1076" spans="1:3" ht="13.8" x14ac:dyDescent="0.25">
      <c r="A1076" s="31">
        <v>27</v>
      </c>
      <c r="B1076" s="8" t="s">
        <v>143</v>
      </c>
      <c r="C1076" s="8" t="s">
        <v>1184</v>
      </c>
    </row>
    <row r="1077" spans="1:3" ht="13.8" x14ac:dyDescent="0.25">
      <c r="A1077" s="31">
        <v>27</v>
      </c>
      <c r="B1077" s="8" t="s">
        <v>143</v>
      </c>
      <c r="C1077" s="8" t="s">
        <v>1185</v>
      </c>
    </row>
    <row r="1078" spans="1:3" ht="13.8" x14ac:dyDescent="0.25">
      <c r="A1078" s="31">
        <v>27</v>
      </c>
      <c r="B1078" s="8" t="s">
        <v>143</v>
      </c>
      <c r="C1078" s="8" t="s">
        <v>1186</v>
      </c>
    </row>
    <row r="1079" spans="1:3" ht="13.8" x14ac:dyDescent="0.25">
      <c r="A1079" s="31">
        <v>27</v>
      </c>
      <c r="B1079" s="8" t="s">
        <v>143</v>
      </c>
      <c r="C1079" s="8" t="s">
        <v>1187</v>
      </c>
    </row>
    <row r="1080" spans="1:3" ht="13.8" x14ac:dyDescent="0.25">
      <c r="A1080" s="31">
        <v>27</v>
      </c>
      <c r="B1080" s="8" t="s">
        <v>143</v>
      </c>
      <c r="C1080" s="8" t="s">
        <v>1188</v>
      </c>
    </row>
    <row r="1081" spans="1:3" ht="13.8" x14ac:dyDescent="0.25">
      <c r="A1081" s="31">
        <v>28</v>
      </c>
      <c r="B1081" s="8" t="s">
        <v>110</v>
      </c>
      <c r="C1081" s="8" t="s">
        <v>1189</v>
      </c>
    </row>
    <row r="1082" spans="1:3" ht="13.8" x14ac:dyDescent="0.25">
      <c r="A1082" s="31">
        <v>28</v>
      </c>
      <c r="B1082" s="8" t="s">
        <v>110</v>
      </c>
      <c r="C1082" s="8" t="s">
        <v>1190</v>
      </c>
    </row>
    <row r="1083" spans="1:3" ht="13.8" x14ac:dyDescent="0.25">
      <c r="A1083" s="31">
        <v>28</v>
      </c>
      <c r="B1083" s="8" t="s">
        <v>110</v>
      </c>
      <c r="C1083" s="8" t="s">
        <v>1191</v>
      </c>
    </row>
    <row r="1084" spans="1:3" ht="13.8" x14ac:dyDescent="0.25">
      <c r="A1084" s="31">
        <v>28</v>
      </c>
      <c r="B1084" s="8" t="s">
        <v>110</v>
      </c>
      <c r="C1084" s="8" t="s">
        <v>1192</v>
      </c>
    </row>
    <row r="1085" spans="1:3" ht="13.8" x14ac:dyDescent="0.25">
      <c r="A1085" s="31">
        <v>28</v>
      </c>
      <c r="B1085" s="8" t="s">
        <v>110</v>
      </c>
      <c r="C1085" s="8" t="s">
        <v>1193</v>
      </c>
    </row>
    <row r="1086" spans="1:3" ht="13.8" x14ac:dyDescent="0.25">
      <c r="A1086" s="31">
        <v>28</v>
      </c>
      <c r="B1086" s="8" t="s">
        <v>110</v>
      </c>
      <c r="C1086" s="8" t="s">
        <v>1194</v>
      </c>
    </row>
    <row r="1087" spans="1:3" ht="13.8" x14ac:dyDescent="0.25">
      <c r="A1087" s="31">
        <v>28</v>
      </c>
      <c r="B1087" s="8" t="s">
        <v>110</v>
      </c>
      <c r="C1087" s="8" t="s">
        <v>1195</v>
      </c>
    </row>
    <row r="1088" spans="1:3" ht="13.8" x14ac:dyDescent="0.25">
      <c r="A1088" s="31">
        <v>28</v>
      </c>
      <c r="B1088" s="8" t="s">
        <v>110</v>
      </c>
      <c r="C1088" s="8" t="s">
        <v>1196</v>
      </c>
    </row>
    <row r="1089" spans="1:3" ht="13.8" x14ac:dyDescent="0.25">
      <c r="A1089" s="31">
        <v>28</v>
      </c>
      <c r="B1089" s="8" t="s">
        <v>110</v>
      </c>
      <c r="C1089" s="8" t="s">
        <v>1197</v>
      </c>
    </row>
    <row r="1090" spans="1:3" ht="13.8" x14ac:dyDescent="0.25">
      <c r="A1090" s="31">
        <v>28</v>
      </c>
      <c r="B1090" s="8" t="s">
        <v>110</v>
      </c>
      <c r="C1090" s="8" t="s">
        <v>1198</v>
      </c>
    </row>
    <row r="1091" spans="1:3" ht="13.8" x14ac:dyDescent="0.25">
      <c r="A1091" s="31">
        <v>28</v>
      </c>
      <c r="B1091" s="8" t="s">
        <v>121</v>
      </c>
      <c r="C1091" s="8" t="s">
        <v>1199</v>
      </c>
    </row>
    <row r="1092" spans="1:3" ht="13.8" x14ac:dyDescent="0.25">
      <c r="A1092" s="31">
        <v>28</v>
      </c>
      <c r="B1092" s="8" t="s">
        <v>121</v>
      </c>
      <c r="C1092" s="8" t="s">
        <v>1200</v>
      </c>
    </row>
    <row r="1093" spans="1:3" ht="13.8" x14ac:dyDescent="0.25">
      <c r="A1093" s="31">
        <v>28</v>
      </c>
      <c r="B1093" s="8" t="s">
        <v>121</v>
      </c>
      <c r="C1093" s="8" t="s">
        <v>1201</v>
      </c>
    </row>
    <row r="1094" spans="1:3" ht="13.8" x14ac:dyDescent="0.25">
      <c r="A1094" s="31">
        <v>28</v>
      </c>
      <c r="B1094" s="8" t="s">
        <v>121</v>
      </c>
      <c r="C1094" s="8" t="s">
        <v>1202</v>
      </c>
    </row>
    <row r="1095" spans="1:3" ht="13.8" x14ac:dyDescent="0.25">
      <c r="A1095" s="31">
        <v>28</v>
      </c>
      <c r="B1095" s="8" t="s">
        <v>121</v>
      </c>
      <c r="C1095" s="8" t="s">
        <v>1203</v>
      </c>
    </row>
    <row r="1096" spans="1:3" ht="13.8" x14ac:dyDescent="0.25">
      <c r="A1096" s="31">
        <v>28</v>
      </c>
      <c r="B1096" s="8" t="s">
        <v>121</v>
      </c>
      <c r="C1096" s="8" t="s">
        <v>1204</v>
      </c>
    </row>
    <row r="1097" spans="1:3" ht="13.8" x14ac:dyDescent="0.25">
      <c r="A1097" s="31">
        <v>28</v>
      </c>
      <c r="B1097" s="8" t="s">
        <v>121</v>
      </c>
      <c r="C1097" s="8" t="s">
        <v>1205</v>
      </c>
    </row>
    <row r="1098" spans="1:3" ht="13.8" x14ac:dyDescent="0.25">
      <c r="A1098" s="31">
        <v>28</v>
      </c>
      <c r="B1098" s="8" t="s">
        <v>121</v>
      </c>
      <c r="C1098" s="8" t="s">
        <v>1206</v>
      </c>
    </row>
    <row r="1099" spans="1:3" ht="13.8" x14ac:dyDescent="0.25">
      <c r="A1099" s="31">
        <v>28</v>
      </c>
      <c r="B1099" s="8" t="s">
        <v>121</v>
      </c>
      <c r="C1099" s="8" t="s">
        <v>1207</v>
      </c>
    </row>
    <row r="1100" spans="1:3" ht="13.8" x14ac:dyDescent="0.25">
      <c r="A1100" s="31">
        <v>28</v>
      </c>
      <c r="B1100" s="8" t="s">
        <v>132</v>
      </c>
      <c r="C1100" s="8" t="s">
        <v>1208</v>
      </c>
    </row>
    <row r="1101" spans="1:3" ht="13.8" x14ac:dyDescent="0.25">
      <c r="A1101" s="31">
        <v>28</v>
      </c>
      <c r="B1101" s="8" t="s">
        <v>132</v>
      </c>
      <c r="C1101" s="8" t="s">
        <v>1209</v>
      </c>
    </row>
    <row r="1102" spans="1:3" ht="13.8" x14ac:dyDescent="0.25">
      <c r="A1102" s="31">
        <v>28</v>
      </c>
      <c r="B1102" s="8" t="s">
        <v>132</v>
      </c>
      <c r="C1102" s="8" t="s">
        <v>1210</v>
      </c>
    </row>
    <row r="1103" spans="1:3" ht="13.8" x14ac:dyDescent="0.25">
      <c r="A1103" s="31">
        <v>28</v>
      </c>
      <c r="B1103" s="8" t="s">
        <v>132</v>
      </c>
      <c r="C1103" s="8" t="s">
        <v>1211</v>
      </c>
    </row>
    <row r="1104" spans="1:3" ht="13.8" x14ac:dyDescent="0.25">
      <c r="A1104" s="31">
        <v>28</v>
      </c>
      <c r="B1104" s="8" t="s">
        <v>132</v>
      </c>
      <c r="C1104" s="8" t="s">
        <v>1212</v>
      </c>
    </row>
    <row r="1105" spans="1:3" ht="13.8" x14ac:dyDescent="0.25">
      <c r="A1105" s="31">
        <v>28</v>
      </c>
      <c r="B1105" s="8" t="s">
        <v>132</v>
      </c>
      <c r="C1105" s="8" t="s">
        <v>1213</v>
      </c>
    </row>
    <row r="1106" spans="1:3" ht="13.8" x14ac:dyDescent="0.25">
      <c r="A1106" s="31">
        <v>28</v>
      </c>
      <c r="B1106" s="8" t="s">
        <v>132</v>
      </c>
      <c r="C1106" s="8" t="s">
        <v>1214</v>
      </c>
    </row>
    <row r="1107" spans="1:3" ht="13.8" x14ac:dyDescent="0.25">
      <c r="A1107" s="31">
        <v>28</v>
      </c>
      <c r="B1107" s="8" t="s">
        <v>132</v>
      </c>
      <c r="C1107" s="8" t="s">
        <v>1215</v>
      </c>
    </row>
    <row r="1108" spans="1:3" ht="13.8" x14ac:dyDescent="0.25">
      <c r="A1108" s="31">
        <v>28</v>
      </c>
      <c r="B1108" s="8" t="s">
        <v>132</v>
      </c>
      <c r="C1108" s="8" t="s">
        <v>1216</v>
      </c>
    </row>
    <row r="1109" spans="1:3" ht="13.8" x14ac:dyDescent="0.25">
      <c r="A1109" s="31">
        <v>28</v>
      </c>
      <c r="B1109" s="8" t="s">
        <v>132</v>
      </c>
      <c r="C1109" s="8" t="s">
        <v>1217</v>
      </c>
    </row>
    <row r="1110" spans="1:3" ht="13.8" x14ac:dyDescent="0.25">
      <c r="A1110" s="31">
        <v>28</v>
      </c>
      <c r="B1110" s="8" t="s">
        <v>143</v>
      </c>
      <c r="C1110" s="8" t="s">
        <v>1218</v>
      </c>
    </row>
    <row r="1111" spans="1:3" ht="13.8" x14ac:dyDescent="0.25">
      <c r="A1111" s="31">
        <v>28</v>
      </c>
      <c r="B1111" s="8" t="s">
        <v>143</v>
      </c>
      <c r="C1111" s="8" t="s">
        <v>1219</v>
      </c>
    </row>
    <row r="1112" spans="1:3" ht="13.8" x14ac:dyDescent="0.25">
      <c r="A1112" s="31">
        <v>28</v>
      </c>
      <c r="B1112" s="8" t="s">
        <v>143</v>
      </c>
      <c r="C1112" s="8" t="s">
        <v>1220</v>
      </c>
    </row>
    <row r="1113" spans="1:3" ht="13.8" x14ac:dyDescent="0.25">
      <c r="A1113" s="31">
        <v>28</v>
      </c>
      <c r="B1113" s="8" t="s">
        <v>143</v>
      </c>
      <c r="C1113" s="8" t="s">
        <v>1221</v>
      </c>
    </row>
    <row r="1114" spans="1:3" ht="13.8" x14ac:dyDescent="0.25">
      <c r="A1114" s="31">
        <v>28</v>
      </c>
      <c r="B1114" s="8" t="s">
        <v>143</v>
      </c>
      <c r="C1114" s="8" t="s">
        <v>1222</v>
      </c>
    </row>
    <row r="1115" spans="1:3" ht="13.8" x14ac:dyDescent="0.25">
      <c r="A1115" s="31">
        <v>28</v>
      </c>
      <c r="B1115" s="8" t="s">
        <v>143</v>
      </c>
      <c r="C1115" s="8" t="s">
        <v>1223</v>
      </c>
    </row>
    <row r="1116" spans="1:3" ht="13.8" x14ac:dyDescent="0.25">
      <c r="A1116" s="31">
        <v>28</v>
      </c>
      <c r="B1116" s="8" t="s">
        <v>143</v>
      </c>
      <c r="C1116" s="8" t="s">
        <v>1224</v>
      </c>
    </row>
    <row r="1117" spans="1:3" ht="13.8" x14ac:dyDescent="0.25">
      <c r="A1117" s="31">
        <v>28</v>
      </c>
      <c r="B1117" s="8" t="s">
        <v>143</v>
      </c>
      <c r="C1117" s="8" t="s">
        <v>1225</v>
      </c>
    </row>
    <row r="1118" spans="1:3" ht="13.8" x14ac:dyDescent="0.25">
      <c r="A1118" s="31">
        <v>28</v>
      </c>
      <c r="B1118" s="8" t="s">
        <v>143</v>
      </c>
      <c r="C1118" s="8" t="s">
        <v>1226</v>
      </c>
    </row>
    <row r="1119" spans="1:3" ht="13.8" x14ac:dyDescent="0.25">
      <c r="A1119" s="31">
        <v>28</v>
      </c>
      <c r="B1119" s="8" t="s">
        <v>143</v>
      </c>
      <c r="C1119" s="8" t="s">
        <v>1227</v>
      </c>
    </row>
    <row r="1120" spans="1:3" ht="13.8" x14ac:dyDescent="0.25">
      <c r="A1120" s="31">
        <v>29</v>
      </c>
      <c r="B1120" s="8" t="s">
        <v>110</v>
      </c>
      <c r="C1120" s="8" t="s">
        <v>1228</v>
      </c>
    </row>
    <row r="1121" spans="1:3" ht="13.8" x14ac:dyDescent="0.25">
      <c r="A1121" s="31">
        <v>29</v>
      </c>
      <c r="B1121" s="8" t="s">
        <v>110</v>
      </c>
      <c r="C1121" s="8" t="s">
        <v>1229</v>
      </c>
    </row>
    <row r="1122" spans="1:3" ht="13.8" x14ac:dyDescent="0.25">
      <c r="A1122" s="31">
        <v>29</v>
      </c>
      <c r="B1122" s="8" t="s">
        <v>110</v>
      </c>
      <c r="C1122" s="8" t="s">
        <v>1230</v>
      </c>
    </row>
    <row r="1123" spans="1:3" ht="13.8" x14ac:dyDescent="0.25">
      <c r="A1123" s="31">
        <v>29</v>
      </c>
      <c r="B1123" s="8" t="s">
        <v>110</v>
      </c>
      <c r="C1123" s="8" t="s">
        <v>1231</v>
      </c>
    </row>
    <row r="1124" spans="1:3" ht="13.8" x14ac:dyDescent="0.25">
      <c r="A1124" s="31">
        <v>29</v>
      </c>
      <c r="B1124" s="8" t="s">
        <v>110</v>
      </c>
      <c r="C1124" s="8" t="s">
        <v>1232</v>
      </c>
    </row>
    <row r="1125" spans="1:3" ht="13.8" x14ac:dyDescent="0.25">
      <c r="A1125" s="31">
        <v>29</v>
      </c>
      <c r="B1125" s="8" t="s">
        <v>110</v>
      </c>
      <c r="C1125" s="8" t="s">
        <v>1233</v>
      </c>
    </row>
    <row r="1126" spans="1:3" ht="13.8" x14ac:dyDescent="0.25">
      <c r="A1126" s="31">
        <v>29</v>
      </c>
      <c r="B1126" s="8" t="s">
        <v>110</v>
      </c>
      <c r="C1126" s="8" t="s">
        <v>1234</v>
      </c>
    </row>
    <row r="1127" spans="1:3" ht="13.8" x14ac:dyDescent="0.25">
      <c r="A1127" s="31">
        <v>29</v>
      </c>
      <c r="B1127" s="8" t="s">
        <v>110</v>
      </c>
      <c r="C1127" s="8" t="s">
        <v>1235</v>
      </c>
    </row>
    <row r="1128" spans="1:3" ht="13.8" x14ac:dyDescent="0.25">
      <c r="A1128" s="31">
        <v>29</v>
      </c>
      <c r="B1128" s="8" t="s">
        <v>110</v>
      </c>
      <c r="C1128" s="8" t="s">
        <v>1236</v>
      </c>
    </row>
    <row r="1129" spans="1:3" ht="13.8" x14ac:dyDescent="0.25">
      <c r="A1129" s="31">
        <v>29</v>
      </c>
      <c r="B1129" s="8" t="s">
        <v>110</v>
      </c>
      <c r="C1129" s="8" t="s">
        <v>1237</v>
      </c>
    </row>
    <row r="1130" spans="1:3" ht="13.8" x14ac:dyDescent="0.25">
      <c r="A1130" s="31">
        <v>29</v>
      </c>
      <c r="B1130" s="8" t="s">
        <v>121</v>
      </c>
      <c r="C1130" s="8" t="s">
        <v>1238</v>
      </c>
    </row>
    <row r="1131" spans="1:3" ht="13.8" x14ac:dyDescent="0.25">
      <c r="A1131" s="31">
        <v>29</v>
      </c>
      <c r="B1131" s="8" t="s">
        <v>121</v>
      </c>
      <c r="C1131" s="8" t="s">
        <v>1239</v>
      </c>
    </row>
    <row r="1132" spans="1:3" ht="13.8" x14ac:dyDescent="0.25">
      <c r="A1132" s="31">
        <v>29</v>
      </c>
      <c r="B1132" s="8" t="s">
        <v>121</v>
      </c>
      <c r="C1132" s="8" t="s">
        <v>1240</v>
      </c>
    </row>
    <row r="1133" spans="1:3" ht="13.8" x14ac:dyDescent="0.25">
      <c r="A1133" s="31">
        <v>29</v>
      </c>
      <c r="B1133" s="8" t="s">
        <v>121</v>
      </c>
      <c r="C1133" s="8" t="s">
        <v>1241</v>
      </c>
    </row>
    <row r="1134" spans="1:3" ht="13.8" x14ac:dyDescent="0.25">
      <c r="A1134" s="31">
        <v>29</v>
      </c>
      <c r="B1134" s="8" t="s">
        <v>121</v>
      </c>
      <c r="C1134" s="8" t="s">
        <v>1242</v>
      </c>
    </row>
    <row r="1135" spans="1:3" ht="13.8" x14ac:dyDescent="0.25">
      <c r="A1135" s="31">
        <v>29</v>
      </c>
      <c r="B1135" s="8" t="s">
        <v>121</v>
      </c>
      <c r="C1135" s="8" t="s">
        <v>1243</v>
      </c>
    </row>
    <row r="1136" spans="1:3" ht="13.8" x14ac:dyDescent="0.25">
      <c r="A1136" s="31">
        <v>29</v>
      </c>
      <c r="B1136" s="8" t="s">
        <v>121</v>
      </c>
      <c r="C1136" s="8" t="s">
        <v>1244</v>
      </c>
    </row>
    <row r="1137" spans="1:3" ht="13.8" x14ac:dyDescent="0.25">
      <c r="A1137" s="31">
        <v>29</v>
      </c>
      <c r="B1137" s="8" t="s">
        <v>121</v>
      </c>
      <c r="C1137" s="8" t="s">
        <v>1245</v>
      </c>
    </row>
    <row r="1138" spans="1:3" ht="13.8" x14ac:dyDescent="0.25">
      <c r="A1138" s="31">
        <v>29</v>
      </c>
      <c r="B1138" s="8" t="s">
        <v>121</v>
      </c>
      <c r="C1138" s="8" t="s">
        <v>1246</v>
      </c>
    </row>
    <row r="1139" spans="1:3" ht="13.8" x14ac:dyDescent="0.25">
      <c r="A1139" s="31">
        <v>29</v>
      </c>
      <c r="B1139" s="8" t="s">
        <v>132</v>
      </c>
      <c r="C1139" s="8" t="s">
        <v>1247</v>
      </c>
    </row>
    <row r="1140" spans="1:3" ht="13.8" x14ac:dyDescent="0.25">
      <c r="A1140" s="31">
        <v>29</v>
      </c>
      <c r="B1140" s="8" t="s">
        <v>132</v>
      </c>
      <c r="C1140" s="8" t="s">
        <v>1248</v>
      </c>
    </row>
    <row r="1141" spans="1:3" ht="13.8" x14ac:dyDescent="0.25">
      <c r="A1141" s="31">
        <v>29</v>
      </c>
      <c r="B1141" s="8" t="s">
        <v>132</v>
      </c>
      <c r="C1141" s="8" t="s">
        <v>1249</v>
      </c>
    </row>
    <row r="1142" spans="1:3" ht="13.8" x14ac:dyDescent="0.25">
      <c r="A1142" s="31">
        <v>29</v>
      </c>
      <c r="B1142" s="8" t="s">
        <v>132</v>
      </c>
      <c r="C1142" s="8" t="s">
        <v>1250</v>
      </c>
    </row>
    <row r="1143" spans="1:3" ht="13.8" x14ac:dyDescent="0.25">
      <c r="A1143" s="31">
        <v>29</v>
      </c>
      <c r="B1143" s="8" t="s">
        <v>132</v>
      </c>
      <c r="C1143" s="8" t="s">
        <v>1251</v>
      </c>
    </row>
    <row r="1144" spans="1:3" ht="13.8" x14ac:dyDescent="0.25">
      <c r="A1144" s="31">
        <v>29</v>
      </c>
      <c r="B1144" s="8" t="s">
        <v>132</v>
      </c>
      <c r="C1144" s="8" t="s">
        <v>1252</v>
      </c>
    </row>
    <row r="1145" spans="1:3" ht="13.8" x14ac:dyDescent="0.25">
      <c r="A1145" s="31">
        <v>29</v>
      </c>
      <c r="B1145" s="8" t="s">
        <v>132</v>
      </c>
      <c r="C1145" s="8" t="s">
        <v>1253</v>
      </c>
    </row>
    <row r="1146" spans="1:3" ht="13.8" x14ac:dyDescent="0.25">
      <c r="A1146" s="31">
        <v>29</v>
      </c>
      <c r="B1146" s="8" t="s">
        <v>132</v>
      </c>
      <c r="C1146" s="8" t="s">
        <v>1254</v>
      </c>
    </row>
    <row r="1147" spans="1:3" ht="13.8" x14ac:dyDescent="0.25">
      <c r="A1147" s="31">
        <v>29</v>
      </c>
      <c r="B1147" s="8" t="s">
        <v>132</v>
      </c>
      <c r="C1147" s="8" t="s">
        <v>1255</v>
      </c>
    </row>
    <row r="1148" spans="1:3" ht="13.8" x14ac:dyDescent="0.25">
      <c r="A1148" s="31">
        <v>29</v>
      </c>
      <c r="B1148" s="8" t="s">
        <v>132</v>
      </c>
      <c r="C1148" s="8" t="s">
        <v>1256</v>
      </c>
    </row>
    <row r="1149" spans="1:3" ht="13.8" x14ac:dyDescent="0.25">
      <c r="A1149" s="31">
        <v>29</v>
      </c>
      <c r="B1149" s="8" t="s">
        <v>143</v>
      </c>
      <c r="C1149" s="8" t="s">
        <v>1257</v>
      </c>
    </row>
    <row r="1150" spans="1:3" ht="13.8" x14ac:dyDescent="0.25">
      <c r="A1150" s="31">
        <v>29</v>
      </c>
      <c r="B1150" s="8" t="s">
        <v>143</v>
      </c>
      <c r="C1150" s="8" t="s">
        <v>1258</v>
      </c>
    </row>
    <row r="1151" spans="1:3" ht="13.8" x14ac:dyDescent="0.25">
      <c r="A1151" s="31">
        <v>29</v>
      </c>
      <c r="B1151" s="8" t="s">
        <v>143</v>
      </c>
      <c r="C1151" s="8" t="s">
        <v>1259</v>
      </c>
    </row>
    <row r="1152" spans="1:3" ht="13.8" x14ac:dyDescent="0.25">
      <c r="A1152" s="31">
        <v>29</v>
      </c>
      <c r="B1152" s="8" t="s">
        <v>143</v>
      </c>
      <c r="C1152" s="8" t="s">
        <v>1260</v>
      </c>
    </row>
    <row r="1153" spans="1:3" ht="13.8" x14ac:dyDescent="0.25">
      <c r="A1153" s="31">
        <v>29</v>
      </c>
      <c r="B1153" s="8" t="s">
        <v>143</v>
      </c>
      <c r="C1153" s="8" t="s">
        <v>1261</v>
      </c>
    </row>
    <row r="1154" spans="1:3" ht="13.8" x14ac:dyDescent="0.25">
      <c r="A1154" s="31">
        <v>29</v>
      </c>
      <c r="B1154" s="8" t="s">
        <v>143</v>
      </c>
      <c r="C1154" s="8" t="s">
        <v>1262</v>
      </c>
    </row>
    <row r="1155" spans="1:3" ht="13.8" x14ac:dyDescent="0.25">
      <c r="A1155" s="31">
        <v>29</v>
      </c>
      <c r="B1155" s="8" t="s">
        <v>143</v>
      </c>
      <c r="C1155" s="8" t="s">
        <v>1263</v>
      </c>
    </row>
    <row r="1156" spans="1:3" ht="13.8" x14ac:dyDescent="0.25">
      <c r="A1156" s="31">
        <v>29</v>
      </c>
      <c r="B1156" s="8" t="s">
        <v>143</v>
      </c>
      <c r="C1156" s="8" t="s">
        <v>1264</v>
      </c>
    </row>
    <row r="1157" spans="1:3" ht="13.8" x14ac:dyDescent="0.25">
      <c r="A1157" s="31">
        <v>29</v>
      </c>
      <c r="B1157" s="8" t="s">
        <v>143</v>
      </c>
      <c r="C1157" s="8" t="s">
        <v>1265</v>
      </c>
    </row>
    <row r="1158" spans="1:3" ht="13.8" x14ac:dyDescent="0.25">
      <c r="A1158" s="31">
        <v>29</v>
      </c>
      <c r="B1158" s="8" t="s">
        <v>143</v>
      </c>
      <c r="C1158" s="8" t="s">
        <v>1266</v>
      </c>
    </row>
    <row r="1159" spans="1:3" ht="13.8" x14ac:dyDescent="0.25">
      <c r="A1159" s="31">
        <v>30</v>
      </c>
      <c r="B1159" s="8" t="s">
        <v>110</v>
      </c>
      <c r="C1159" s="8" t="s">
        <v>1267</v>
      </c>
    </row>
    <row r="1160" spans="1:3" ht="13.8" x14ac:dyDescent="0.25">
      <c r="A1160" s="31">
        <v>30</v>
      </c>
      <c r="B1160" s="8" t="s">
        <v>110</v>
      </c>
      <c r="C1160" s="8" t="s">
        <v>1268</v>
      </c>
    </row>
    <row r="1161" spans="1:3" ht="13.8" x14ac:dyDescent="0.25">
      <c r="A1161" s="31">
        <v>30</v>
      </c>
      <c r="B1161" s="8" t="s">
        <v>110</v>
      </c>
      <c r="C1161" s="8" t="s">
        <v>1269</v>
      </c>
    </row>
    <row r="1162" spans="1:3" ht="13.8" x14ac:dyDescent="0.25">
      <c r="A1162" s="31">
        <v>30</v>
      </c>
      <c r="B1162" s="8" t="s">
        <v>110</v>
      </c>
      <c r="C1162" s="8" t="s">
        <v>1270</v>
      </c>
    </row>
    <row r="1163" spans="1:3" ht="13.8" x14ac:dyDescent="0.25">
      <c r="A1163" s="31">
        <v>30</v>
      </c>
      <c r="B1163" s="8" t="s">
        <v>110</v>
      </c>
      <c r="C1163" s="8" t="s">
        <v>1271</v>
      </c>
    </row>
    <row r="1164" spans="1:3" ht="13.8" x14ac:dyDescent="0.25">
      <c r="A1164" s="31">
        <v>30</v>
      </c>
      <c r="B1164" s="8" t="s">
        <v>110</v>
      </c>
      <c r="C1164" s="8" t="s">
        <v>1272</v>
      </c>
    </row>
    <row r="1165" spans="1:3" ht="13.8" x14ac:dyDescent="0.25">
      <c r="A1165" s="31">
        <v>30</v>
      </c>
      <c r="B1165" s="8" t="s">
        <v>110</v>
      </c>
      <c r="C1165" s="8" t="s">
        <v>1273</v>
      </c>
    </row>
    <row r="1166" spans="1:3" ht="13.8" x14ac:dyDescent="0.25">
      <c r="A1166" s="31">
        <v>30</v>
      </c>
      <c r="B1166" s="8" t="s">
        <v>110</v>
      </c>
      <c r="C1166" s="8" t="s">
        <v>1274</v>
      </c>
    </row>
    <row r="1167" spans="1:3" ht="13.8" x14ac:dyDescent="0.25">
      <c r="A1167" s="31">
        <v>30</v>
      </c>
      <c r="B1167" s="8" t="s">
        <v>110</v>
      </c>
      <c r="C1167" s="8" t="s">
        <v>1275</v>
      </c>
    </row>
    <row r="1168" spans="1:3" ht="13.8" x14ac:dyDescent="0.25">
      <c r="A1168" s="31">
        <v>30</v>
      </c>
      <c r="B1168" s="8" t="s">
        <v>110</v>
      </c>
      <c r="C1168" s="8" t="s">
        <v>1276</v>
      </c>
    </row>
    <row r="1169" spans="1:3" ht="13.8" x14ac:dyDescent="0.25">
      <c r="A1169" s="31">
        <v>30</v>
      </c>
      <c r="B1169" s="8" t="s">
        <v>121</v>
      </c>
      <c r="C1169" s="8" t="s">
        <v>1277</v>
      </c>
    </row>
    <row r="1170" spans="1:3" ht="13.8" x14ac:dyDescent="0.25">
      <c r="A1170" s="31">
        <v>30</v>
      </c>
      <c r="B1170" s="8" t="s">
        <v>121</v>
      </c>
      <c r="C1170" s="8" t="s">
        <v>1278</v>
      </c>
    </row>
    <row r="1171" spans="1:3" ht="13.8" x14ac:dyDescent="0.25">
      <c r="A1171" s="31">
        <v>30</v>
      </c>
      <c r="B1171" s="8" t="s">
        <v>121</v>
      </c>
      <c r="C1171" s="8" t="s">
        <v>1279</v>
      </c>
    </row>
    <row r="1172" spans="1:3" ht="13.8" x14ac:dyDescent="0.25">
      <c r="A1172" s="31">
        <v>30</v>
      </c>
      <c r="B1172" s="8" t="s">
        <v>121</v>
      </c>
      <c r="C1172" s="8" t="s">
        <v>1280</v>
      </c>
    </row>
    <row r="1173" spans="1:3" ht="13.8" x14ac:dyDescent="0.25">
      <c r="A1173" s="31">
        <v>30</v>
      </c>
      <c r="B1173" s="8" t="s">
        <v>121</v>
      </c>
      <c r="C1173" s="8" t="s">
        <v>1281</v>
      </c>
    </row>
    <row r="1174" spans="1:3" ht="13.8" x14ac:dyDescent="0.25">
      <c r="A1174" s="31">
        <v>30</v>
      </c>
      <c r="B1174" s="8" t="s">
        <v>121</v>
      </c>
      <c r="C1174" s="8" t="s">
        <v>1282</v>
      </c>
    </row>
    <row r="1175" spans="1:3" ht="13.8" x14ac:dyDescent="0.25">
      <c r="A1175" s="31">
        <v>30</v>
      </c>
      <c r="B1175" s="8" t="s">
        <v>121</v>
      </c>
      <c r="C1175" s="8" t="s">
        <v>1283</v>
      </c>
    </row>
    <row r="1176" spans="1:3" ht="13.8" x14ac:dyDescent="0.25">
      <c r="A1176" s="31">
        <v>30</v>
      </c>
      <c r="B1176" s="8" t="s">
        <v>121</v>
      </c>
      <c r="C1176" s="8" t="s">
        <v>1284</v>
      </c>
    </row>
    <row r="1177" spans="1:3" ht="13.8" x14ac:dyDescent="0.25">
      <c r="A1177" s="31">
        <v>30</v>
      </c>
      <c r="B1177" s="8" t="s">
        <v>121</v>
      </c>
      <c r="C1177" s="8" t="s">
        <v>1285</v>
      </c>
    </row>
    <row r="1178" spans="1:3" ht="13.8" x14ac:dyDescent="0.25">
      <c r="A1178" s="31">
        <v>30</v>
      </c>
      <c r="B1178" s="8" t="s">
        <v>132</v>
      </c>
      <c r="C1178" s="8" t="s">
        <v>1286</v>
      </c>
    </row>
    <row r="1179" spans="1:3" ht="13.8" x14ac:dyDescent="0.25">
      <c r="A1179" s="31">
        <v>30</v>
      </c>
      <c r="B1179" s="8" t="s">
        <v>132</v>
      </c>
      <c r="C1179" s="8" t="s">
        <v>1287</v>
      </c>
    </row>
    <row r="1180" spans="1:3" ht="13.8" x14ac:dyDescent="0.25">
      <c r="A1180" s="31">
        <v>30</v>
      </c>
      <c r="B1180" s="8" t="s">
        <v>132</v>
      </c>
      <c r="C1180" s="8" t="s">
        <v>1288</v>
      </c>
    </row>
    <row r="1181" spans="1:3" ht="13.8" x14ac:dyDescent="0.25">
      <c r="A1181" s="31">
        <v>30</v>
      </c>
      <c r="B1181" s="8" t="s">
        <v>132</v>
      </c>
      <c r="C1181" s="8" t="s">
        <v>1289</v>
      </c>
    </row>
    <row r="1182" spans="1:3" ht="13.8" x14ac:dyDescent="0.25">
      <c r="A1182" s="31">
        <v>30</v>
      </c>
      <c r="B1182" s="8" t="s">
        <v>132</v>
      </c>
      <c r="C1182" s="8" t="s">
        <v>1290</v>
      </c>
    </row>
    <row r="1183" spans="1:3" ht="13.8" x14ac:dyDescent="0.25">
      <c r="A1183" s="31">
        <v>30</v>
      </c>
      <c r="B1183" s="8" t="s">
        <v>132</v>
      </c>
      <c r="C1183" s="8" t="s">
        <v>1291</v>
      </c>
    </row>
    <row r="1184" spans="1:3" ht="13.8" x14ac:dyDescent="0.25">
      <c r="A1184" s="31">
        <v>30</v>
      </c>
      <c r="B1184" s="8" t="s">
        <v>132</v>
      </c>
      <c r="C1184" s="8" t="s">
        <v>1292</v>
      </c>
    </row>
    <row r="1185" spans="1:3" ht="13.8" x14ac:dyDescent="0.25">
      <c r="A1185" s="31">
        <v>30</v>
      </c>
      <c r="B1185" s="8" t="s">
        <v>132</v>
      </c>
      <c r="C1185" s="8" t="s">
        <v>1293</v>
      </c>
    </row>
    <row r="1186" spans="1:3" ht="13.8" x14ac:dyDescent="0.25">
      <c r="A1186" s="31">
        <v>30</v>
      </c>
      <c r="B1186" s="8" t="s">
        <v>132</v>
      </c>
      <c r="C1186" s="8" t="s">
        <v>1294</v>
      </c>
    </row>
    <row r="1187" spans="1:3" ht="13.8" x14ac:dyDescent="0.25">
      <c r="A1187" s="31">
        <v>30</v>
      </c>
      <c r="B1187" s="8" t="s">
        <v>132</v>
      </c>
      <c r="C1187" s="8" t="s">
        <v>1295</v>
      </c>
    </row>
    <row r="1188" spans="1:3" ht="13.8" x14ac:dyDescent="0.25">
      <c r="A1188" s="31">
        <v>30</v>
      </c>
      <c r="B1188" s="8" t="s">
        <v>143</v>
      </c>
      <c r="C1188" s="8" t="s">
        <v>1296</v>
      </c>
    </row>
    <row r="1189" spans="1:3" ht="13.8" x14ac:dyDescent="0.25">
      <c r="A1189" s="31">
        <v>30</v>
      </c>
      <c r="B1189" s="8" t="s">
        <v>143</v>
      </c>
      <c r="C1189" s="8" t="s">
        <v>1297</v>
      </c>
    </row>
    <row r="1190" spans="1:3" ht="13.8" x14ac:dyDescent="0.25">
      <c r="A1190" s="31">
        <v>30</v>
      </c>
      <c r="B1190" s="8" t="s">
        <v>143</v>
      </c>
      <c r="C1190" s="8" t="s">
        <v>1298</v>
      </c>
    </row>
    <row r="1191" spans="1:3" ht="13.8" x14ac:dyDescent="0.25">
      <c r="A1191" s="31">
        <v>30</v>
      </c>
      <c r="B1191" s="8" t="s">
        <v>143</v>
      </c>
      <c r="C1191" s="8" t="s">
        <v>1299</v>
      </c>
    </row>
    <row r="1192" spans="1:3" ht="13.8" x14ac:dyDescent="0.25">
      <c r="A1192" s="31">
        <v>30</v>
      </c>
      <c r="B1192" s="8" t="s">
        <v>143</v>
      </c>
      <c r="C1192" s="8" t="s">
        <v>1300</v>
      </c>
    </row>
    <row r="1193" spans="1:3" ht="13.8" x14ac:dyDescent="0.25">
      <c r="A1193" s="31">
        <v>30</v>
      </c>
      <c r="B1193" s="8" t="s">
        <v>143</v>
      </c>
      <c r="C1193" s="8" t="s">
        <v>1301</v>
      </c>
    </row>
    <row r="1194" spans="1:3" ht="13.8" x14ac:dyDescent="0.25">
      <c r="A1194" s="31">
        <v>30</v>
      </c>
      <c r="B1194" s="8" t="s">
        <v>143</v>
      </c>
      <c r="C1194" s="8" t="s">
        <v>1302</v>
      </c>
    </row>
    <row r="1195" spans="1:3" ht="13.8" x14ac:dyDescent="0.25">
      <c r="A1195" s="31">
        <v>30</v>
      </c>
      <c r="B1195" s="8" t="s">
        <v>143</v>
      </c>
      <c r="C1195" s="8" t="s">
        <v>1303</v>
      </c>
    </row>
    <row r="1196" spans="1:3" ht="13.8" x14ac:dyDescent="0.25">
      <c r="A1196" s="31">
        <v>30</v>
      </c>
      <c r="B1196" s="8" t="s">
        <v>143</v>
      </c>
      <c r="C1196" s="8" t="s">
        <v>1304</v>
      </c>
    </row>
    <row r="1197" spans="1:3" ht="13.8" x14ac:dyDescent="0.25">
      <c r="A1197" s="31">
        <v>30</v>
      </c>
      <c r="B1197" s="8" t="s">
        <v>143</v>
      </c>
      <c r="C1197" s="8" t="s">
        <v>1305</v>
      </c>
    </row>
    <row r="1198" spans="1:3" ht="13.8" x14ac:dyDescent="0.25">
      <c r="A1198" s="31">
        <v>31</v>
      </c>
      <c r="B1198" s="8" t="s">
        <v>110</v>
      </c>
      <c r="C1198" s="8" t="s">
        <v>1306</v>
      </c>
    </row>
    <row r="1199" spans="1:3" ht="13.8" x14ac:dyDescent="0.25">
      <c r="A1199" s="31">
        <v>31</v>
      </c>
      <c r="B1199" s="8" t="s">
        <v>110</v>
      </c>
      <c r="C1199" s="8" t="s">
        <v>1307</v>
      </c>
    </row>
    <row r="1200" spans="1:3" ht="13.8" x14ac:dyDescent="0.25">
      <c r="A1200" s="31">
        <v>31</v>
      </c>
      <c r="B1200" s="8" t="s">
        <v>110</v>
      </c>
      <c r="C1200" s="8" t="s">
        <v>1308</v>
      </c>
    </row>
    <row r="1201" spans="1:3" ht="13.8" x14ac:dyDescent="0.25">
      <c r="A1201" s="31">
        <v>31</v>
      </c>
      <c r="B1201" s="8" t="s">
        <v>110</v>
      </c>
      <c r="C1201" s="8" t="s">
        <v>1309</v>
      </c>
    </row>
    <row r="1202" spans="1:3" ht="13.8" x14ac:dyDescent="0.25">
      <c r="A1202" s="31">
        <v>31</v>
      </c>
      <c r="B1202" s="8" t="s">
        <v>110</v>
      </c>
      <c r="C1202" s="8" t="s">
        <v>1310</v>
      </c>
    </row>
    <row r="1203" spans="1:3" ht="13.8" x14ac:dyDescent="0.25">
      <c r="A1203" s="31">
        <v>31</v>
      </c>
      <c r="B1203" s="8" t="s">
        <v>110</v>
      </c>
      <c r="C1203" s="8" t="s">
        <v>1311</v>
      </c>
    </row>
    <row r="1204" spans="1:3" ht="13.8" x14ac:dyDescent="0.25">
      <c r="A1204" s="31">
        <v>31</v>
      </c>
      <c r="B1204" s="8" t="s">
        <v>110</v>
      </c>
      <c r="C1204" s="8" t="s">
        <v>1312</v>
      </c>
    </row>
    <row r="1205" spans="1:3" ht="13.8" x14ac:dyDescent="0.25">
      <c r="A1205" s="31">
        <v>31</v>
      </c>
      <c r="B1205" s="8" t="s">
        <v>110</v>
      </c>
      <c r="C1205" s="8" t="s">
        <v>1313</v>
      </c>
    </row>
    <row r="1206" spans="1:3" ht="13.8" x14ac:dyDescent="0.25">
      <c r="A1206" s="31">
        <v>31</v>
      </c>
      <c r="B1206" s="8" t="s">
        <v>110</v>
      </c>
      <c r="C1206" s="8" t="s">
        <v>1314</v>
      </c>
    </row>
    <row r="1207" spans="1:3" ht="13.8" x14ac:dyDescent="0.25">
      <c r="A1207" s="31">
        <v>31</v>
      </c>
      <c r="B1207" s="8" t="s">
        <v>110</v>
      </c>
      <c r="C1207" s="8" t="s">
        <v>1315</v>
      </c>
    </row>
    <row r="1208" spans="1:3" ht="13.8" x14ac:dyDescent="0.25">
      <c r="A1208" s="31">
        <v>31</v>
      </c>
      <c r="B1208" s="8" t="s">
        <v>121</v>
      </c>
      <c r="C1208" s="8" t="s">
        <v>1316</v>
      </c>
    </row>
    <row r="1209" spans="1:3" ht="13.8" x14ac:dyDescent="0.25">
      <c r="A1209" s="31">
        <v>31</v>
      </c>
      <c r="B1209" s="8" t="s">
        <v>121</v>
      </c>
      <c r="C1209" s="8" t="s">
        <v>1317</v>
      </c>
    </row>
    <row r="1210" spans="1:3" ht="13.8" x14ac:dyDescent="0.25">
      <c r="A1210" s="31">
        <v>31</v>
      </c>
      <c r="B1210" s="8" t="s">
        <v>121</v>
      </c>
      <c r="C1210" s="8" t="s">
        <v>1318</v>
      </c>
    </row>
    <row r="1211" spans="1:3" ht="13.8" x14ac:dyDescent="0.25">
      <c r="A1211" s="31">
        <v>31</v>
      </c>
      <c r="B1211" s="8" t="s">
        <v>121</v>
      </c>
      <c r="C1211" s="8" t="s">
        <v>1319</v>
      </c>
    </row>
    <row r="1212" spans="1:3" ht="13.8" x14ac:dyDescent="0.25">
      <c r="A1212" s="31">
        <v>31</v>
      </c>
      <c r="B1212" s="8" t="s">
        <v>121</v>
      </c>
      <c r="C1212" s="8" t="s">
        <v>1320</v>
      </c>
    </row>
    <row r="1213" spans="1:3" ht="13.8" x14ac:dyDescent="0.25">
      <c r="A1213" s="31">
        <v>31</v>
      </c>
      <c r="B1213" s="8" t="s">
        <v>121</v>
      </c>
      <c r="C1213" s="8" t="s">
        <v>1321</v>
      </c>
    </row>
    <row r="1214" spans="1:3" ht="13.8" x14ac:dyDescent="0.25">
      <c r="A1214" s="31">
        <v>31</v>
      </c>
      <c r="B1214" s="8" t="s">
        <v>121</v>
      </c>
      <c r="C1214" s="8" t="s">
        <v>1322</v>
      </c>
    </row>
    <row r="1215" spans="1:3" ht="13.8" x14ac:dyDescent="0.25">
      <c r="A1215" s="31">
        <v>31</v>
      </c>
      <c r="B1215" s="8" t="s">
        <v>121</v>
      </c>
      <c r="C1215" s="8" t="s">
        <v>1323</v>
      </c>
    </row>
    <row r="1216" spans="1:3" ht="13.8" x14ac:dyDescent="0.25">
      <c r="A1216" s="31">
        <v>31</v>
      </c>
      <c r="B1216" s="8" t="s">
        <v>121</v>
      </c>
      <c r="C1216" s="8" t="s">
        <v>1324</v>
      </c>
    </row>
    <row r="1217" spans="1:3" ht="13.8" x14ac:dyDescent="0.25">
      <c r="A1217" s="31">
        <v>31</v>
      </c>
      <c r="B1217" s="8" t="s">
        <v>121</v>
      </c>
      <c r="C1217" s="8" t="s">
        <v>1325</v>
      </c>
    </row>
    <row r="1218" spans="1:3" ht="13.8" x14ac:dyDescent="0.25">
      <c r="A1218" s="31">
        <v>31</v>
      </c>
      <c r="B1218" s="8" t="s">
        <v>132</v>
      </c>
      <c r="C1218" s="8" t="s">
        <v>773</v>
      </c>
    </row>
    <row r="1219" spans="1:3" ht="13.8" x14ac:dyDescent="0.25">
      <c r="A1219" s="31">
        <v>31</v>
      </c>
      <c r="B1219" s="8" t="s">
        <v>132</v>
      </c>
      <c r="C1219" s="8" t="s">
        <v>1326</v>
      </c>
    </row>
    <row r="1220" spans="1:3" ht="13.8" x14ac:dyDescent="0.25">
      <c r="A1220" s="31">
        <v>31</v>
      </c>
      <c r="B1220" s="8" t="s">
        <v>132</v>
      </c>
      <c r="C1220" s="8" t="s">
        <v>1327</v>
      </c>
    </row>
    <row r="1221" spans="1:3" ht="13.8" x14ac:dyDescent="0.25">
      <c r="A1221" s="31">
        <v>31</v>
      </c>
      <c r="B1221" s="8" t="s">
        <v>132</v>
      </c>
      <c r="C1221" s="8" t="s">
        <v>776</v>
      </c>
    </row>
    <row r="1222" spans="1:3" ht="13.8" x14ac:dyDescent="0.25">
      <c r="A1222" s="31">
        <v>31</v>
      </c>
      <c r="B1222" s="8" t="s">
        <v>132</v>
      </c>
      <c r="C1222" s="8" t="s">
        <v>1328</v>
      </c>
    </row>
    <row r="1223" spans="1:3" ht="13.8" x14ac:dyDescent="0.25">
      <c r="A1223" s="31">
        <v>31</v>
      </c>
      <c r="B1223" s="8" t="s">
        <v>132</v>
      </c>
      <c r="C1223" s="8" t="s">
        <v>1329</v>
      </c>
    </row>
    <row r="1224" spans="1:3" ht="13.8" x14ac:dyDescent="0.25">
      <c r="A1224" s="31">
        <v>31</v>
      </c>
      <c r="B1224" s="8" t="s">
        <v>132</v>
      </c>
      <c r="C1224" s="8" t="s">
        <v>1330</v>
      </c>
    </row>
    <row r="1225" spans="1:3" ht="13.8" x14ac:dyDescent="0.25">
      <c r="A1225" s="31">
        <v>31</v>
      </c>
      <c r="B1225" s="8" t="s">
        <v>132</v>
      </c>
      <c r="C1225" s="8" t="s">
        <v>1331</v>
      </c>
    </row>
    <row r="1226" spans="1:3" ht="13.8" x14ac:dyDescent="0.25">
      <c r="A1226" s="31">
        <v>31</v>
      </c>
      <c r="B1226" s="8" t="s">
        <v>132</v>
      </c>
      <c r="C1226" s="8" t="s">
        <v>1332</v>
      </c>
    </row>
    <row r="1227" spans="1:3" ht="13.8" x14ac:dyDescent="0.25">
      <c r="A1227" s="31">
        <v>31</v>
      </c>
      <c r="B1227" s="8" t="s">
        <v>132</v>
      </c>
      <c r="C1227" s="8" t="s">
        <v>1333</v>
      </c>
    </row>
    <row r="1228" spans="1:3" ht="13.8" x14ac:dyDescent="0.25">
      <c r="A1228" s="31">
        <v>31</v>
      </c>
      <c r="B1228" s="8" t="s">
        <v>143</v>
      </c>
      <c r="C1228" s="8" t="s">
        <v>1334</v>
      </c>
    </row>
    <row r="1229" spans="1:3" ht="13.8" x14ac:dyDescent="0.25">
      <c r="A1229" s="31">
        <v>31</v>
      </c>
      <c r="B1229" s="8" t="s">
        <v>143</v>
      </c>
      <c r="C1229" s="8" t="s">
        <v>1335</v>
      </c>
    </row>
    <row r="1230" spans="1:3" ht="13.8" x14ac:dyDescent="0.25">
      <c r="A1230" s="31">
        <v>31</v>
      </c>
      <c r="B1230" s="8" t="s">
        <v>143</v>
      </c>
      <c r="C1230" s="8" t="s">
        <v>1336</v>
      </c>
    </row>
    <row r="1231" spans="1:3" ht="13.8" x14ac:dyDescent="0.25">
      <c r="A1231" s="31">
        <v>31</v>
      </c>
      <c r="B1231" s="8" t="s">
        <v>143</v>
      </c>
      <c r="C1231" s="8" t="s">
        <v>1337</v>
      </c>
    </row>
    <row r="1232" spans="1:3" ht="13.8" x14ac:dyDescent="0.25">
      <c r="A1232" s="31">
        <v>31</v>
      </c>
      <c r="B1232" s="8" t="s">
        <v>143</v>
      </c>
      <c r="C1232" s="8" t="s">
        <v>1338</v>
      </c>
    </row>
    <row r="1233" spans="1:3" ht="13.8" x14ac:dyDescent="0.25">
      <c r="A1233" s="31">
        <v>31</v>
      </c>
      <c r="B1233" s="8" t="s">
        <v>143</v>
      </c>
      <c r="C1233" s="8" t="s">
        <v>1339</v>
      </c>
    </row>
    <row r="1234" spans="1:3" ht="13.8" x14ac:dyDescent="0.25">
      <c r="A1234" s="31">
        <v>31</v>
      </c>
      <c r="B1234" s="8" t="s">
        <v>143</v>
      </c>
      <c r="C1234" s="8" t="s">
        <v>1340</v>
      </c>
    </row>
    <row r="1235" spans="1:3" ht="13.8" x14ac:dyDescent="0.25">
      <c r="A1235" s="31">
        <v>31</v>
      </c>
      <c r="B1235" s="8" t="s">
        <v>143</v>
      </c>
      <c r="C1235" s="8" t="s">
        <v>1341</v>
      </c>
    </row>
    <row r="1236" spans="1:3" ht="13.8" x14ac:dyDescent="0.25">
      <c r="A1236" s="31">
        <v>31</v>
      </c>
      <c r="B1236" s="8" t="s">
        <v>143</v>
      </c>
      <c r="C1236" s="8" t="s">
        <v>1342</v>
      </c>
    </row>
    <row r="1237" spans="1:3" ht="13.8" x14ac:dyDescent="0.25">
      <c r="A1237" s="31">
        <v>31</v>
      </c>
      <c r="B1237" s="8" t="s">
        <v>143</v>
      </c>
      <c r="C1237" s="8" t="s">
        <v>1343</v>
      </c>
    </row>
    <row r="1238" spans="1:3" ht="13.8" x14ac:dyDescent="0.25">
      <c r="A1238" s="31">
        <v>32</v>
      </c>
      <c r="B1238" s="8" t="s">
        <v>110</v>
      </c>
      <c r="C1238" s="8" t="s">
        <v>1344</v>
      </c>
    </row>
    <row r="1239" spans="1:3" ht="13.8" x14ac:dyDescent="0.25">
      <c r="A1239" s="31">
        <v>32</v>
      </c>
      <c r="B1239" s="8" t="s">
        <v>110</v>
      </c>
      <c r="C1239" s="8" t="s">
        <v>1345</v>
      </c>
    </row>
    <row r="1240" spans="1:3" ht="13.8" x14ac:dyDescent="0.25">
      <c r="A1240" s="31">
        <v>32</v>
      </c>
      <c r="B1240" s="8" t="s">
        <v>110</v>
      </c>
      <c r="C1240" s="8" t="s">
        <v>1346</v>
      </c>
    </row>
    <row r="1241" spans="1:3" ht="13.8" x14ac:dyDescent="0.25">
      <c r="A1241" s="31">
        <v>32</v>
      </c>
      <c r="B1241" s="8" t="s">
        <v>110</v>
      </c>
      <c r="C1241" s="8" t="s">
        <v>1347</v>
      </c>
    </row>
    <row r="1242" spans="1:3" ht="13.8" x14ac:dyDescent="0.25">
      <c r="A1242" s="31">
        <v>32</v>
      </c>
      <c r="B1242" s="8" t="s">
        <v>110</v>
      </c>
      <c r="C1242" s="8" t="s">
        <v>1348</v>
      </c>
    </row>
    <row r="1243" spans="1:3" ht="13.8" x14ac:dyDescent="0.25">
      <c r="A1243" s="31">
        <v>32</v>
      </c>
      <c r="B1243" s="8" t="s">
        <v>110</v>
      </c>
      <c r="C1243" s="8" t="s">
        <v>1349</v>
      </c>
    </row>
    <row r="1244" spans="1:3" ht="13.8" x14ac:dyDescent="0.25">
      <c r="A1244" s="31">
        <v>32</v>
      </c>
      <c r="B1244" s="8" t="s">
        <v>110</v>
      </c>
      <c r="C1244" s="8" t="s">
        <v>1350</v>
      </c>
    </row>
    <row r="1245" spans="1:3" ht="13.8" x14ac:dyDescent="0.25">
      <c r="A1245" s="31">
        <v>32</v>
      </c>
      <c r="B1245" s="8" t="s">
        <v>110</v>
      </c>
      <c r="C1245" s="8" t="s">
        <v>1351</v>
      </c>
    </row>
    <row r="1246" spans="1:3" ht="13.8" x14ac:dyDescent="0.25">
      <c r="A1246" s="31">
        <v>32</v>
      </c>
      <c r="B1246" s="8" t="s">
        <v>110</v>
      </c>
      <c r="C1246" s="8" t="s">
        <v>1352</v>
      </c>
    </row>
    <row r="1247" spans="1:3" ht="13.8" x14ac:dyDescent="0.25">
      <c r="A1247" s="31">
        <v>32</v>
      </c>
      <c r="B1247" s="8" t="s">
        <v>110</v>
      </c>
      <c r="C1247" s="8" t="s">
        <v>1353</v>
      </c>
    </row>
    <row r="1248" spans="1:3" ht="13.8" x14ac:dyDescent="0.25">
      <c r="A1248" s="31">
        <v>32</v>
      </c>
      <c r="B1248" s="8" t="s">
        <v>121</v>
      </c>
      <c r="C1248" s="8" t="s">
        <v>1354</v>
      </c>
    </row>
    <row r="1249" spans="1:3" ht="13.8" x14ac:dyDescent="0.25">
      <c r="A1249" s="31">
        <v>32</v>
      </c>
      <c r="B1249" s="8" t="s">
        <v>121</v>
      </c>
      <c r="C1249" s="8" t="s">
        <v>1355</v>
      </c>
    </row>
    <row r="1250" spans="1:3" ht="13.8" x14ac:dyDescent="0.25">
      <c r="A1250" s="31">
        <v>32</v>
      </c>
      <c r="B1250" s="8" t="s">
        <v>121</v>
      </c>
      <c r="C1250" s="8" t="s">
        <v>1356</v>
      </c>
    </row>
    <row r="1251" spans="1:3" ht="13.8" x14ac:dyDescent="0.25">
      <c r="A1251" s="31">
        <v>32</v>
      </c>
      <c r="B1251" s="8" t="s">
        <v>121</v>
      </c>
      <c r="C1251" s="8" t="s">
        <v>1357</v>
      </c>
    </row>
    <row r="1252" spans="1:3" ht="13.8" x14ac:dyDescent="0.25">
      <c r="A1252" s="31">
        <v>32</v>
      </c>
      <c r="B1252" s="8" t="s">
        <v>121</v>
      </c>
      <c r="C1252" s="8" t="s">
        <v>1358</v>
      </c>
    </row>
    <row r="1253" spans="1:3" ht="13.8" x14ac:dyDescent="0.25">
      <c r="A1253" s="31">
        <v>32</v>
      </c>
      <c r="B1253" s="8" t="s">
        <v>121</v>
      </c>
      <c r="C1253" s="8" t="s">
        <v>1359</v>
      </c>
    </row>
    <row r="1254" spans="1:3" ht="13.8" x14ac:dyDescent="0.25">
      <c r="A1254" s="31">
        <v>32</v>
      </c>
      <c r="B1254" s="8" t="s">
        <v>121</v>
      </c>
      <c r="C1254" s="8" t="s">
        <v>1360</v>
      </c>
    </row>
    <row r="1255" spans="1:3" ht="13.8" x14ac:dyDescent="0.25">
      <c r="A1255" s="31">
        <v>32</v>
      </c>
      <c r="B1255" s="8" t="s">
        <v>121</v>
      </c>
      <c r="C1255" s="8" t="s">
        <v>1361</v>
      </c>
    </row>
    <row r="1256" spans="1:3" ht="13.8" x14ac:dyDescent="0.25">
      <c r="A1256" s="31">
        <v>32</v>
      </c>
      <c r="B1256" s="8" t="s">
        <v>121</v>
      </c>
      <c r="C1256" s="8" t="s">
        <v>1362</v>
      </c>
    </row>
    <row r="1257" spans="1:3" ht="13.8" x14ac:dyDescent="0.25">
      <c r="A1257" s="31">
        <v>32</v>
      </c>
      <c r="B1257" s="8" t="s">
        <v>121</v>
      </c>
      <c r="C1257" s="8" t="s">
        <v>1363</v>
      </c>
    </row>
    <row r="1258" spans="1:3" ht="13.8" x14ac:dyDescent="0.25">
      <c r="A1258" s="31">
        <v>32</v>
      </c>
      <c r="B1258" s="8" t="s">
        <v>132</v>
      </c>
      <c r="C1258" s="8" t="s">
        <v>1364</v>
      </c>
    </row>
    <row r="1259" spans="1:3" ht="13.8" x14ac:dyDescent="0.25">
      <c r="A1259" s="31">
        <v>32</v>
      </c>
      <c r="B1259" s="8" t="s">
        <v>132</v>
      </c>
      <c r="C1259" s="8" t="s">
        <v>1365</v>
      </c>
    </row>
    <row r="1260" spans="1:3" ht="13.8" x14ac:dyDescent="0.25">
      <c r="A1260" s="31">
        <v>32</v>
      </c>
      <c r="B1260" s="8" t="s">
        <v>132</v>
      </c>
      <c r="C1260" s="8" t="s">
        <v>1366</v>
      </c>
    </row>
    <row r="1261" spans="1:3" ht="13.8" x14ac:dyDescent="0.25">
      <c r="A1261" s="31">
        <v>32</v>
      </c>
      <c r="B1261" s="8" t="s">
        <v>132</v>
      </c>
      <c r="C1261" s="8" t="s">
        <v>1367</v>
      </c>
    </row>
    <row r="1262" spans="1:3" ht="13.8" x14ac:dyDescent="0.25">
      <c r="A1262" s="31">
        <v>32</v>
      </c>
      <c r="B1262" s="8" t="s">
        <v>132</v>
      </c>
      <c r="C1262" s="8" t="s">
        <v>1368</v>
      </c>
    </row>
    <row r="1263" spans="1:3" ht="13.8" x14ac:dyDescent="0.25">
      <c r="A1263" s="31">
        <v>32</v>
      </c>
      <c r="B1263" s="8" t="s">
        <v>132</v>
      </c>
      <c r="C1263" s="8" t="s">
        <v>1369</v>
      </c>
    </row>
    <row r="1264" spans="1:3" ht="13.8" x14ac:dyDescent="0.25">
      <c r="A1264" s="31">
        <v>32</v>
      </c>
      <c r="B1264" s="8" t="s">
        <v>132</v>
      </c>
      <c r="C1264" s="8" t="s">
        <v>1370</v>
      </c>
    </row>
    <row r="1265" spans="1:3" ht="13.8" x14ac:dyDescent="0.25">
      <c r="A1265" s="31">
        <v>32</v>
      </c>
      <c r="B1265" s="8" t="s">
        <v>132</v>
      </c>
      <c r="C1265" s="8" t="s">
        <v>1371</v>
      </c>
    </row>
    <row r="1266" spans="1:3" ht="13.8" x14ac:dyDescent="0.25">
      <c r="A1266" s="31">
        <v>32</v>
      </c>
      <c r="B1266" s="8" t="s">
        <v>132</v>
      </c>
      <c r="C1266" s="8" t="s">
        <v>1372</v>
      </c>
    </row>
    <row r="1267" spans="1:3" ht="13.8" x14ac:dyDescent="0.25">
      <c r="A1267" s="31">
        <v>32</v>
      </c>
      <c r="B1267" s="8" t="s">
        <v>132</v>
      </c>
      <c r="C1267" s="8" t="s">
        <v>1373</v>
      </c>
    </row>
    <row r="1268" spans="1:3" ht="13.8" x14ac:dyDescent="0.25">
      <c r="A1268" s="31">
        <v>32</v>
      </c>
      <c r="B1268" s="8" t="s">
        <v>143</v>
      </c>
      <c r="C1268" s="8" t="s">
        <v>1374</v>
      </c>
    </row>
    <row r="1269" spans="1:3" ht="13.8" x14ac:dyDescent="0.25">
      <c r="A1269" s="31">
        <v>32</v>
      </c>
      <c r="B1269" s="8" t="s">
        <v>143</v>
      </c>
      <c r="C1269" s="8" t="s">
        <v>1375</v>
      </c>
    </row>
    <row r="1270" spans="1:3" ht="13.8" x14ac:dyDescent="0.25">
      <c r="A1270" s="31">
        <v>32</v>
      </c>
      <c r="B1270" s="8" t="s">
        <v>143</v>
      </c>
      <c r="C1270" s="8" t="s">
        <v>1376</v>
      </c>
    </row>
    <row r="1271" spans="1:3" ht="13.8" x14ac:dyDescent="0.25">
      <c r="A1271" s="31">
        <v>32</v>
      </c>
      <c r="B1271" s="8" t="s">
        <v>143</v>
      </c>
      <c r="C1271" s="8" t="s">
        <v>1377</v>
      </c>
    </row>
    <row r="1272" spans="1:3" ht="13.8" x14ac:dyDescent="0.25">
      <c r="A1272" s="31">
        <v>32</v>
      </c>
      <c r="B1272" s="8" t="s">
        <v>143</v>
      </c>
      <c r="C1272" s="8" t="s">
        <v>1378</v>
      </c>
    </row>
    <row r="1273" spans="1:3" ht="13.8" x14ac:dyDescent="0.25">
      <c r="A1273" s="31">
        <v>32</v>
      </c>
      <c r="B1273" s="8" t="s">
        <v>143</v>
      </c>
      <c r="C1273" s="8" t="s">
        <v>1379</v>
      </c>
    </row>
    <row r="1274" spans="1:3" ht="13.8" x14ac:dyDescent="0.25">
      <c r="A1274" s="31">
        <v>32</v>
      </c>
      <c r="B1274" s="8" t="s">
        <v>143</v>
      </c>
      <c r="C1274" s="8" t="s">
        <v>1380</v>
      </c>
    </row>
    <row r="1275" spans="1:3" ht="13.8" x14ac:dyDescent="0.25">
      <c r="A1275" s="31">
        <v>32</v>
      </c>
      <c r="B1275" s="8" t="s">
        <v>143</v>
      </c>
      <c r="C1275" s="8" t="s">
        <v>1381</v>
      </c>
    </row>
    <row r="1276" spans="1:3" ht="13.8" x14ac:dyDescent="0.25">
      <c r="A1276" s="31">
        <v>32</v>
      </c>
      <c r="B1276" s="8" t="s">
        <v>143</v>
      </c>
      <c r="C1276" s="8" t="s">
        <v>1382</v>
      </c>
    </row>
    <row r="1277" spans="1:3" ht="13.8" x14ac:dyDescent="0.25">
      <c r="A1277" s="31">
        <v>32</v>
      </c>
      <c r="B1277" s="8" t="s">
        <v>143</v>
      </c>
      <c r="C1277" s="8" t="s">
        <v>1383</v>
      </c>
    </row>
    <row r="1278" spans="1:3" ht="13.8" x14ac:dyDescent="0.25">
      <c r="A1278" s="31">
        <v>33</v>
      </c>
      <c r="B1278" s="8" t="s">
        <v>110</v>
      </c>
      <c r="C1278" s="8" t="s">
        <v>1384</v>
      </c>
    </row>
    <row r="1279" spans="1:3" ht="13.8" x14ac:dyDescent="0.25">
      <c r="A1279" s="31">
        <v>33</v>
      </c>
      <c r="B1279" s="8" t="s">
        <v>110</v>
      </c>
      <c r="C1279" s="8" t="s">
        <v>1385</v>
      </c>
    </row>
    <row r="1280" spans="1:3" ht="13.8" x14ac:dyDescent="0.25">
      <c r="A1280" s="31">
        <v>33</v>
      </c>
      <c r="B1280" s="8" t="s">
        <v>110</v>
      </c>
      <c r="C1280" s="8" t="s">
        <v>1386</v>
      </c>
    </row>
    <row r="1281" spans="1:3" ht="13.8" x14ac:dyDescent="0.25">
      <c r="A1281" s="31">
        <v>33</v>
      </c>
      <c r="B1281" s="8" t="s">
        <v>110</v>
      </c>
      <c r="C1281" s="8" t="s">
        <v>1387</v>
      </c>
    </row>
    <row r="1282" spans="1:3" ht="13.8" x14ac:dyDescent="0.25">
      <c r="A1282" s="31">
        <v>33</v>
      </c>
      <c r="B1282" s="8" t="s">
        <v>110</v>
      </c>
      <c r="C1282" s="8" t="s">
        <v>1388</v>
      </c>
    </row>
    <row r="1283" spans="1:3" ht="13.8" x14ac:dyDescent="0.25">
      <c r="A1283" s="31">
        <v>33</v>
      </c>
      <c r="B1283" s="8" t="s">
        <v>110</v>
      </c>
      <c r="C1283" s="8" t="s">
        <v>1389</v>
      </c>
    </row>
    <row r="1284" spans="1:3" ht="13.8" x14ac:dyDescent="0.25">
      <c r="A1284" s="31">
        <v>33</v>
      </c>
      <c r="B1284" s="8" t="s">
        <v>110</v>
      </c>
      <c r="C1284" s="8" t="s">
        <v>1390</v>
      </c>
    </row>
    <row r="1285" spans="1:3" ht="13.8" x14ac:dyDescent="0.25">
      <c r="A1285" s="31">
        <v>33</v>
      </c>
      <c r="B1285" s="8" t="s">
        <v>110</v>
      </c>
      <c r="C1285" s="8" t="s">
        <v>1391</v>
      </c>
    </row>
    <row r="1286" spans="1:3" ht="13.8" x14ac:dyDescent="0.25">
      <c r="A1286" s="31">
        <v>33</v>
      </c>
      <c r="B1286" s="8" t="s">
        <v>110</v>
      </c>
      <c r="C1286" s="8" t="s">
        <v>1392</v>
      </c>
    </row>
    <row r="1287" spans="1:3" ht="13.8" x14ac:dyDescent="0.25">
      <c r="A1287" s="31">
        <v>33</v>
      </c>
      <c r="B1287" s="8" t="s">
        <v>110</v>
      </c>
      <c r="C1287" s="8" t="s">
        <v>1393</v>
      </c>
    </row>
    <row r="1288" spans="1:3" ht="13.8" x14ac:dyDescent="0.25">
      <c r="A1288" s="31">
        <v>33</v>
      </c>
      <c r="B1288" s="8" t="s">
        <v>121</v>
      </c>
      <c r="C1288" s="8" t="s">
        <v>1394</v>
      </c>
    </row>
    <row r="1289" spans="1:3" ht="13.8" x14ac:dyDescent="0.25">
      <c r="A1289" s="31">
        <v>33</v>
      </c>
      <c r="B1289" s="8" t="s">
        <v>121</v>
      </c>
      <c r="C1289" s="8" t="s">
        <v>1395</v>
      </c>
    </row>
    <row r="1290" spans="1:3" ht="13.8" x14ac:dyDescent="0.25">
      <c r="A1290" s="31">
        <v>33</v>
      </c>
      <c r="B1290" s="8" t="s">
        <v>121</v>
      </c>
      <c r="C1290" s="8" t="s">
        <v>1396</v>
      </c>
    </row>
    <row r="1291" spans="1:3" ht="13.8" x14ac:dyDescent="0.25">
      <c r="A1291" s="31">
        <v>33</v>
      </c>
      <c r="B1291" s="8" t="s">
        <v>121</v>
      </c>
      <c r="C1291" s="8" t="s">
        <v>1397</v>
      </c>
    </row>
    <row r="1292" spans="1:3" ht="13.8" x14ac:dyDescent="0.25">
      <c r="A1292" s="31">
        <v>33</v>
      </c>
      <c r="B1292" s="8" t="s">
        <v>121</v>
      </c>
      <c r="C1292" s="8" t="s">
        <v>1398</v>
      </c>
    </row>
    <row r="1293" spans="1:3" ht="13.8" x14ac:dyDescent="0.25">
      <c r="A1293" s="31">
        <v>33</v>
      </c>
      <c r="B1293" s="8" t="s">
        <v>121</v>
      </c>
      <c r="C1293" s="8" t="s">
        <v>1399</v>
      </c>
    </row>
    <row r="1294" spans="1:3" ht="13.8" x14ac:dyDescent="0.25">
      <c r="A1294" s="31">
        <v>33</v>
      </c>
      <c r="B1294" s="8" t="s">
        <v>121</v>
      </c>
      <c r="C1294" s="8" t="s">
        <v>1400</v>
      </c>
    </row>
    <row r="1295" spans="1:3" ht="13.8" x14ac:dyDescent="0.25">
      <c r="A1295" s="31">
        <v>33</v>
      </c>
      <c r="B1295" s="8" t="s">
        <v>121</v>
      </c>
      <c r="C1295" s="8" t="s">
        <v>1401</v>
      </c>
    </row>
    <row r="1296" spans="1:3" ht="13.8" x14ac:dyDescent="0.25">
      <c r="A1296" s="31">
        <v>33</v>
      </c>
      <c r="B1296" s="8" t="s">
        <v>121</v>
      </c>
      <c r="C1296" s="8" t="s">
        <v>1402</v>
      </c>
    </row>
    <row r="1297" spans="1:3" ht="13.8" x14ac:dyDescent="0.25">
      <c r="A1297" s="31">
        <v>33</v>
      </c>
      <c r="B1297" s="8" t="s">
        <v>121</v>
      </c>
      <c r="C1297" s="8" t="s">
        <v>1403</v>
      </c>
    </row>
    <row r="1298" spans="1:3" ht="13.8" x14ac:dyDescent="0.25">
      <c r="A1298" s="31">
        <v>33</v>
      </c>
      <c r="B1298" s="8" t="s">
        <v>132</v>
      </c>
      <c r="C1298" s="8" t="s">
        <v>1404</v>
      </c>
    </row>
    <row r="1299" spans="1:3" ht="13.8" x14ac:dyDescent="0.25">
      <c r="A1299" s="31">
        <v>33</v>
      </c>
      <c r="B1299" s="8" t="s">
        <v>132</v>
      </c>
      <c r="C1299" s="8" t="s">
        <v>1405</v>
      </c>
    </row>
    <row r="1300" spans="1:3" ht="13.8" x14ac:dyDescent="0.25">
      <c r="A1300" s="31">
        <v>33</v>
      </c>
      <c r="B1300" s="8" t="s">
        <v>132</v>
      </c>
      <c r="C1300" s="8" t="s">
        <v>1406</v>
      </c>
    </row>
    <row r="1301" spans="1:3" ht="13.8" x14ac:dyDescent="0.25">
      <c r="A1301" s="31">
        <v>33</v>
      </c>
      <c r="B1301" s="8" t="s">
        <v>132</v>
      </c>
      <c r="C1301" s="8" t="s">
        <v>1407</v>
      </c>
    </row>
    <row r="1302" spans="1:3" ht="13.8" x14ac:dyDescent="0.25">
      <c r="A1302" s="31">
        <v>33</v>
      </c>
      <c r="B1302" s="8" t="s">
        <v>132</v>
      </c>
      <c r="C1302" s="8" t="s">
        <v>1408</v>
      </c>
    </row>
    <row r="1303" spans="1:3" ht="13.8" x14ac:dyDescent="0.25">
      <c r="A1303" s="31">
        <v>33</v>
      </c>
      <c r="B1303" s="8" t="s">
        <v>132</v>
      </c>
      <c r="C1303" s="8" t="s">
        <v>1409</v>
      </c>
    </row>
    <row r="1304" spans="1:3" ht="13.8" x14ac:dyDescent="0.25">
      <c r="A1304" s="31">
        <v>33</v>
      </c>
      <c r="B1304" s="8" t="s">
        <v>132</v>
      </c>
      <c r="C1304" s="8" t="s">
        <v>1410</v>
      </c>
    </row>
    <row r="1305" spans="1:3" ht="13.8" x14ac:dyDescent="0.25">
      <c r="A1305" s="31">
        <v>33</v>
      </c>
      <c r="B1305" s="8" t="s">
        <v>132</v>
      </c>
      <c r="C1305" s="8" t="s">
        <v>1411</v>
      </c>
    </row>
    <row r="1306" spans="1:3" ht="13.8" x14ac:dyDescent="0.25">
      <c r="A1306" s="31">
        <v>33</v>
      </c>
      <c r="B1306" s="8" t="s">
        <v>132</v>
      </c>
      <c r="C1306" s="8" t="s">
        <v>1412</v>
      </c>
    </row>
    <row r="1307" spans="1:3" ht="13.8" x14ac:dyDescent="0.25">
      <c r="A1307" s="31">
        <v>33</v>
      </c>
      <c r="B1307" s="8" t="s">
        <v>132</v>
      </c>
      <c r="C1307" s="8" t="s">
        <v>1413</v>
      </c>
    </row>
    <row r="1308" spans="1:3" ht="13.8" x14ac:dyDescent="0.25">
      <c r="A1308" s="31">
        <v>33</v>
      </c>
      <c r="B1308" s="8" t="s">
        <v>143</v>
      </c>
      <c r="C1308" s="8" t="s">
        <v>1414</v>
      </c>
    </row>
    <row r="1309" spans="1:3" ht="13.8" x14ac:dyDescent="0.25">
      <c r="A1309" s="31">
        <v>33</v>
      </c>
      <c r="B1309" s="8" t="s">
        <v>143</v>
      </c>
      <c r="C1309" s="8" t="s">
        <v>1415</v>
      </c>
    </row>
    <row r="1310" spans="1:3" ht="13.8" x14ac:dyDescent="0.25">
      <c r="A1310" s="31">
        <v>33</v>
      </c>
      <c r="B1310" s="8" t="s">
        <v>143</v>
      </c>
      <c r="C1310" s="8" t="s">
        <v>1416</v>
      </c>
    </row>
    <row r="1311" spans="1:3" ht="13.8" x14ac:dyDescent="0.25">
      <c r="A1311" s="31">
        <v>33</v>
      </c>
      <c r="B1311" s="8" t="s">
        <v>143</v>
      </c>
      <c r="C1311" s="8" t="s">
        <v>1417</v>
      </c>
    </row>
    <row r="1312" spans="1:3" ht="13.8" x14ac:dyDescent="0.25">
      <c r="A1312" s="31">
        <v>33</v>
      </c>
      <c r="B1312" s="8" t="s">
        <v>143</v>
      </c>
      <c r="C1312" s="8" t="s">
        <v>1418</v>
      </c>
    </row>
    <row r="1313" spans="1:3" ht="13.8" x14ac:dyDescent="0.25">
      <c r="A1313" s="31">
        <v>33</v>
      </c>
      <c r="B1313" s="8" t="s">
        <v>143</v>
      </c>
      <c r="C1313" s="8" t="s">
        <v>1419</v>
      </c>
    </row>
    <row r="1314" spans="1:3" ht="13.8" x14ac:dyDescent="0.25">
      <c r="A1314" s="31">
        <v>33</v>
      </c>
      <c r="B1314" s="8" t="s">
        <v>143</v>
      </c>
      <c r="C1314" s="8" t="s">
        <v>1420</v>
      </c>
    </row>
    <row r="1315" spans="1:3" ht="13.8" x14ac:dyDescent="0.25">
      <c r="A1315" s="31">
        <v>33</v>
      </c>
      <c r="B1315" s="8" t="s">
        <v>143</v>
      </c>
      <c r="C1315" s="8" t="s">
        <v>1421</v>
      </c>
    </row>
    <row r="1316" spans="1:3" ht="13.8" x14ac:dyDescent="0.25">
      <c r="A1316" s="31">
        <v>33</v>
      </c>
      <c r="B1316" s="8" t="s">
        <v>143</v>
      </c>
      <c r="C1316" s="8" t="s">
        <v>1422</v>
      </c>
    </row>
    <row r="1317" spans="1:3" ht="13.8" x14ac:dyDescent="0.25">
      <c r="A1317" s="31">
        <v>33</v>
      </c>
      <c r="B1317" s="8" t="s">
        <v>143</v>
      </c>
      <c r="C1317" s="8" t="s">
        <v>1423</v>
      </c>
    </row>
    <row r="1318" spans="1:3" ht="13.8" x14ac:dyDescent="0.25">
      <c r="A1318" s="31">
        <v>34</v>
      </c>
      <c r="B1318" s="8" t="s">
        <v>110</v>
      </c>
      <c r="C1318" s="8" t="s">
        <v>1424</v>
      </c>
    </row>
    <row r="1319" spans="1:3" ht="13.8" x14ac:dyDescent="0.25">
      <c r="A1319" s="31">
        <v>34</v>
      </c>
      <c r="B1319" s="8" t="s">
        <v>110</v>
      </c>
      <c r="C1319" s="8" t="s">
        <v>1425</v>
      </c>
    </row>
    <row r="1320" spans="1:3" ht="13.8" x14ac:dyDescent="0.25">
      <c r="A1320" s="31">
        <v>34</v>
      </c>
      <c r="B1320" s="8" t="s">
        <v>110</v>
      </c>
      <c r="C1320" s="8" t="s">
        <v>1426</v>
      </c>
    </row>
    <row r="1321" spans="1:3" ht="13.8" x14ac:dyDescent="0.25">
      <c r="A1321" s="31">
        <v>34</v>
      </c>
      <c r="B1321" s="8" t="s">
        <v>110</v>
      </c>
      <c r="C1321" s="8" t="s">
        <v>1427</v>
      </c>
    </row>
    <row r="1322" spans="1:3" ht="13.8" x14ac:dyDescent="0.25">
      <c r="A1322" s="31">
        <v>34</v>
      </c>
      <c r="B1322" s="8" t="s">
        <v>110</v>
      </c>
      <c r="C1322" s="8" t="s">
        <v>1428</v>
      </c>
    </row>
    <row r="1323" spans="1:3" ht="13.8" x14ac:dyDescent="0.25">
      <c r="A1323" s="31">
        <v>34</v>
      </c>
      <c r="B1323" s="8" t="s">
        <v>110</v>
      </c>
      <c r="C1323" s="8" t="s">
        <v>1429</v>
      </c>
    </row>
    <row r="1324" spans="1:3" ht="13.8" x14ac:dyDescent="0.25">
      <c r="A1324" s="31">
        <v>34</v>
      </c>
      <c r="B1324" s="8" t="s">
        <v>110</v>
      </c>
      <c r="C1324" s="8" t="s">
        <v>1430</v>
      </c>
    </row>
    <row r="1325" spans="1:3" ht="13.8" x14ac:dyDescent="0.25">
      <c r="A1325" s="31">
        <v>34</v>
      </c>
      <c r="B1325" s="8" t="s">
        <v>110</v>
      </c>
      <c r="C1325" s="8" t="s">
        <v>1431</v>
      </c>
    </row>
    <row r="1326" spans="1:3" ht="13.8" x14ac:dyDescent="0.25">
      <c r="A1326" s="31">
        <v>34</v>
      </c>
      <c r="B1326" s="8" t="s">
        <v>110</v>
      </c>
      <c r="C1326" s="8" t="s">
        <v>1432</v>
      </c>
    </row>
    <row r="1327" spans="1:3" ht="13.8" x14ac:dyDescent="0.25">
      <c r="A1327" s="31">
        <v>34</v>
      </c>
      <c r="B1327" s="8" t="s">
        <v>110</v>
      </c>
      <c r="C1327" s="8" t="s">
        <v>1433</v>
      </c>
    </row>
    <row r="1328" spans="1:3" ht="13.8" x14ac:dyDescent="0.25">
      <c r="A1328" s="31">
        <v>34</v>
      </c>
      <c r="B1328" s="8" t="s">
        <v>121</v>
      </c>
      <c r="C1328" s="8" t="s">
        <v>1434</v>
      </c>
    </row>
    <row r="1329" spans="1:3" ht="13.8" x14ac:dyDescent="0.25">
      <c r="A1329" s="31">
        <v>34</v>
      </c>
      <c r="B1329" s="8" t="s">
        <v>121</v>
      </c>
      <c r="C1329" s="8" t="s">
        <v>1435</v>
      </c>
    </row>
    <row r="1330" spans="1:3" ht="13.8" x14ac:dyDescent="0.25">
      <c r="A1330" s="31">
        <v>34</v>
      </c>
      <c r="B1330" s="8" t="s">
        <v>121</v>
      </c>
      <c r="C1330" s="8" t="s">
        <v>1436</v>
      </c>
    </row>
    <row r="1331" spans="1:3" ht="13.8" x14ac:dyDescent="0.25">
      <c r="A1331" s="31">
        <v>34</v>
      </c>
      <c r="B1331" s="8" t="s">
        <v>121</v>
      </c>
      <c r="C1331" s="8" t="s">
        <v>1437</v>
      </c>
    </row>
    <row r="1332" spans="1:3" ht="13.8" x14ac:dyDescent="0.25">
      <c r="A1332" s="31">
        <v>34</v>
      </c>
      <c r="B1332" s="8" t="s">
        <v>121</v>
      </c>
      <c r="C1332" s="8" t="s">
        <v>1438</v>
      </c>
    </row>
    <row r="1333" spans="1:3" ht="13.8" x14ac:dyDescent="0.25">
      <c r="A1333" s="31">
        <v>34</v>
      </c>
      <c r="B1333" s="8" t="s">
        <v>121</v>
      </c>
      <c r="C1333" s="8" t="s">
        <v>1439</v>
      </c>
    </row>
    <row r="1334" spans="1:3" ht="13.8" x14ac:dyDescent="0.25">
      <c r="A1334" s="31">
        <v>34</v>
      </c>
      <c r="B1334" s="8" t="s">
        <v>121</v>
      </c>
      <c r="C1334" s="8" t="s">
        <v>1440</v>
      </c>
    </row>
    <row r="1335" spans="1:3" ht="13.8" x14ac:dyDescent="0.25">
      <c r="A1335" s="31">
        <v>34</v>
      </c>
      <c r="B1335" s="8" t="s">
        <v>121</v>
      </c>
      <c r="C1335" s="8" t="s">
        <v>1441</v>
      </c>
    </row>
    <row r="1336" spans="1:3" ht="13.8" x14ac:dyDescent="0.25">
      <c r="A1336" s="31">
        <v>34</v>
      </c>
      <c r="B1336" s="8" t="s">
        <v>121</v>
      </c>
      <c r="C1336" s="8" t="s">
        <v>1442</v>
      </c>
    </row>
    <row r="1337" spans="1:3" ht="13.8" x14ac:dyDescent="0.25">
      <c r="A1337" s="31">
        <v>34</v>
      </c>
      <c r="B1337" s="8" t="s">
        <v>121</v>
      </c>
      <c r="C1337" s="8" t="s">
        <v>1443</v>
      </c>
    </row>
    <row r="1338" spans="1:3" ht="13.8" x14ac:dyDescent="0.25">
      <c r="A1338" s="31">
        <v>34</v>
      </c>
      <c r="B1338" s="8" t="s">
        <v>132</v>
      </c>
      <c r="C1338" s="8" t="s">
        <v>1444</v>
      </c>
    </row>
    <row r="1339" spans="1:3" ht="13.8" x14ac:dyDescent="0.25">
      <c r="A1339" s="31">
        <v>34</v>
      </c>
      <c r="B1339" s="8" t="s">
        <v>132</v>
      </c>
      <c r="C1339" s="8" t="s">
        <v>1445</v>
      </c>
    </row>
    <row r="1340" spans="1:3" ht="13.8" x14ac:dyDescent="0.25">
      <c r="A1340" s="31">
        <v>34</v>
      </c>
      <c r="B1340" s="8" t="s">
        <v>132</v>
      </c>
      <c r="C1340" s="8" t="s">
        <v>1446</v>
      </c>
    </row>
    <row r="1341" spans="1:3" ht="13.8" x14ac:dyDescent="0.25">
      <c r="A1341" s="31">
        <v>34</v>
      </c>
      <c r="B1341" s="8" t="s">
        <v>132</v>
      </c>
      <c r="C1341" s="8" t="s">
        <v>1447</v>
      </c>
    </row>
    <row r="1342" spans="1:3" ht="13.8" x14ac:dyDescent="0.25">
      <c r="A1342" s="31">
        <v>34</v>
      </c>
      <c r="B1342" s="8" t="s">
        <v>132</v>
      </c>
      <c r="C1342" s="8" t="s">
        <v>1448</v>
      </c>
    </row>
    <row r="1343" spans="1:3" ht="13.8" x14ac:dyDescent="0.25">
      <c r="A1343" s="31">
        <v>34</v>
      </c>
      <c r="B1343" s="8" t="s">
        <v>132</v>
      </c>
      <c r="C1343" s="8" t="s">
        <v>1449</v>
      </c>
    </row>
    <row r="1344" spans="1:3" ht="13.8" x14ac:dyDescent="0.25">
      <c r="A1344" s="31">
        <v>34</v>
      </c>
      <c r="B1344" s="8" t="s">
        <v>132</v>
      </c>
      <c r="C1344" s="8" t="s">
        <v>1450</v>
      </c>
    </row>
    <row r="1345" spans="1:3" ht="13.8" x14ac:dyDescent="0.25">
      <c r="A1345" s="31">
        <v>34</v>
      </c>
      <c r="B1345" s="8" t="s">
        <v>132</v>
      </c>
      <c r="C1345" s="8" t="s">
        <v>1451</v>
      </c>
    </row>
    <row r="1346" spans="1:3" ht="13.8" x14ac:dyDescent="0.25">
      <c r="A1346" s="31">
        <v>34</v>
      </c>
      <c r="B1346" s="8" t="s">
        <v>132</v>
      </c>
      <c r="C1346" s="8" t="s">
        <v>1452</v>
      </c>
    </row>
    <row r="1347" spans="1:3" ht="13.8" x14ac:dyDescent="0.25">
      <c r="A1347" s="31">
        <v>34</v>
      </c>
      <c r="B1347" s="8" t="s">
        <v>132</v>
      </c>
      <c r="C1347" s="8" t="s">
        <v>1453</v>
      </c>
    </row>
    <row r="1348" spans="1:3" ht="13.8" x14ac:dyDescent="0.25">
      <c r="A1348" s="31">
        <v>34</v>
      </c>
      <c r="B1348" s="8" t="s">
        <v>143</v>
      </c>
      <c r="C1348" s="8" t="s">
        <v>1454</v>
      </c>
    </row>
    <row r="1349" spans="1:3" ht="13.8" x14ac:dyDescent="0.25">
      <c r="A1349" s="31">
        <v>34</v>
      </c>
      <c r="B1349" s="8" t="s">
        <v>143</v>
      </c>
      <c r="C1349" s="8" t="s">
        <v>1455</v>
      </c>
    </row>
    <row r="1350" spans="1:3" ht="13.8" x14ac:dyDescent="0.25">
      <c r="A1350" s="31">
        <v>34</v>
      </c>
      <c r="B1350" s="8" t="s">
        <v>143</v>
      </c>
      <c r="C1350" s="8" t="s">
        <v>1456</v>
      </c>
    </row>
    <row r="1351" spans="1:3" ht="13.8" x14ac:dyDescent="0.25">
      <c r="A1351" s="31">
        <v>34</v>
      </c>
      <c r="B1351" s="8" t="s">
        <v>143</v>
      </c>
      <c r="C1351" s="8" t="s">
        <v>1457</v>
      </c>
    </row>
    <row r="1352" spans="1:3" ht="13.8" x14ac:dyDescent="0.25">
      <c r="A1352" s="31">
        <v>34</v>
      </c>
      <c r="B1352" s="8" t="s">
        <v>143</v>
      </c>
      <c r="C1352" s="8" t="s">
        <v>1458</v>
      </c>
    </row>
    <row r="1353" spans="1:3" ht="13.8" x14ac:dyDescent="0.25">
      <c r="A1353" s="31">
        <v>34</v>
      </c>
      <c r="B1353" s="8" t="s">
        <v>143</v>
      </c>
      <c r="C1353" s="8" t="s">
        <v>1459</v>
      </c>
    </row>
    <row r="1354" spans="1:3" ht="13.8" x14ac:dyDescent="0.25">
      <c r="A1354" s="31">
        <v>34</v>
      </c>
      <c r="B1354" s="8" t="s">
        <v>143</v>
      </c>
      <c r="C1354" s="8" t="s">
        <v>1460</v>
      </c>
    </row>
    <row r="1355" spans="1:3" ht="13.8" x14ac:dyDescent="0.25">
      <c r="A1355" s="31">
        <v>34</v>
      </c>
      <c r="B1355" s="8" t="s">
        <v>143</v>
      </c>
      <c r="C1355" s="8" t="s">
        <v>1461</v>
      </c>
    </row>
    <row r="1356" spans="1:3" ht="13.8" x14ac:dyDescent="0.25">
      <c r="A1356" s="31">
        <v>34</v>
      </c>
      <c r="B1356" s="8" t="s">
        <v>143</v>
      </c>
      <c r="C1356" s="8" t="s">
        <v>1462</v>
      </c>
    </row>
    <row r="1357" spans="1:3" ht="13.8" x14ac:dyDescent="0.25">
      <c r="A1357" s="31">
        <v>34</v>
      </c>
      <c r="B1357" s="8" t="s">
        <v>143</v>
      </c>
      <c r="C1357" s="8" t="s">
        <v>1463</v>
      </c>
    </row>
    <row r="1358" spans="1:3" ht="13.8" x14ac:dyDescent="0.25">
      <c r="A1358" s="31">
        <v>35</v>
      </c>
      <c r="B1358" s="8" t="s">
        <v>110</v>
      </c>
      <c r="C1358" s="8" t="s">
        <v>1464</v>
      </c>
    </row>
    <row r="1359" spans="1:3" ht="13.8" x14ac:dyDescent="0.25">
      <c r="A1359" s="31">
        <v>35</v>
      </c>
      <c r="B1359" s="8" t="s">
        <v>110</v>
      </c>
      <c r="C1359" s="8" t="s">
        <v>1465</v>
      </c>
    </row>
    <row r="1360" spans="1:3" ht="13.8" x14ac:dyDescent="0.25">
      <c r="A1360" s="31">
        <v>35</v>
      </c>
      <c r="B1360" s="8" t="s">
        <v>110</v>
      </c>
      <c r="C1360" s="8" t="s">
        <v>1466</v>
      </c>
    </row>
    <row r="1361" spans="1:3" ht="13.8" x14ac:dyDescent="0.25">
      <c r="A1361" s="31">
        <v>35</v>
      </c>
      <c r="B1361" s="8" t="s">
        <v>110</v>
      </c>
      <c r="C1361" s="8" t="s">
        <v>1467</v>
      </c>
    </row>
    <row r="1362" spans="1:3" ht="13.8" x14ac:dyDescent="0.25">
      <c r="A1362" s="31">
        <v>35</v>
      </c>
      <c r="B1362" s="8" t="s">
        <v>110</v>
      </c>
      <c r="C1362" s="8" t="s">
        <v>1468</v>
      </c>
    </row>
    <row r="1363" spans="1:3" ht="13.8" x14ac:dyDescent="0.25">
      <c r="A1363" s="31">
        <v>35</v>
      </c>
      <c r="B1363" s="8" t="s">
        <v>110</v>
      </c>
      <c r="C1363" s="8" t="s">
        <v>1469</v>
      </c>
    </row>
    <row r="1364" spans="1:3" ht="13.8" x14ac:dyDescent="0.25">
      <c r="A1364" s="31">
        <v>35</v>
      </c>
      <c r="B1364" s="8" t="s">
        <v>110</v>
      </c>
      <c r="C1364" s="8" t="s">
        <v>1470</v>
      </c>
    </row>
    <row r="1365" spans="1:3" ht="13.8" x14ac:dyDescent="0.25">
      <c r="A1365" s="31">
        <v>35</v>
      </c>
      <c r="B1365" s="8" t="s">
        <v>110</v>
      </c>
      <c r="C1365" s="8" t="s">
        <v>1471</v>
      </c>
    </row>
    <row r="1366" spans="1:3" ht="13.8" x14ac:dyDescent="0.25">
      <c r="A1366" s="31">
        <v>35</v>
      </c>
      <c r="B1366" s="8" t="s">
        <v>110</v>
      </c>
      <c r="C1366" s="8" t="s">
        <v>1472</v>
      </c>
    </row>
    <row r="1367" spans="1:3" ht="13.8" x14ac:dyDescent="0.25">
      <c r="A1367" s="31">
        <v>35</v>
      </c>
      <c r="B1367" s="8" t="s">
        <v>110</v>
      </c>
      <c r="C1367" s="8" t="s">
        <v>1473</v>
      </c>
    </row>
    <row r="1368" spans="1:3" ht="13.8" x14ac:dyDescent="0.25">
      <c r="A1368" s="31">
        <v>35</v>
      </c>
      <c r="B1368" s="8" t="s">
        <v>121</v>
      </c>
      <c r="C1368" s="8" t="s">
        <v>1474</v>
      </c>
    </row>
    <row r="1369" spans="1:3" ht="13.8" x14ac:dyDescent="0.25">
      <c r="A1369" s="31">
        <v>35</v>
      </c>
      <c r="B1369" s="8" t="s">
        <v>121</v>
      </c>
      <c r="C1369" s="8" t="s">
        <v>1475</v>
      </c>
    </row>
    <row r="1370" spans="1:3" ht="13.8" x14ac:dyDescent="0.25">
      <c r="A1370" s="31">
        <v>35</v>
      </c>
      <c r="B1370" s="8" t="s">
        <v>121</v>
      </c>
      <c r="C1370" s="8" t="s">
        <v>1476</v>
      </c>
    </row>
    <row r="1371" spans="1:3" ht="13.8" x14ac:dyDescent="0.25">
      <c r="A1371" s="31">
        <v>35</v>
      </c>
      <c r="B1371" s="8" t="s">
        <v>121</v>
      </c>
      <c r="C1371" s="8" t="s">
        <v>1477</v>
      </c>
    </row>
    <row r="1372" spans="1:3" ht="13.8" x14ac:dyDescent="0.25">
      <c r="A1372" s="31">
        <v>35</v>
      </c>
      <c r="B1372" s="8" t="s">
        <v>121</v>
      </c>
      <c r="C1372" s="8" t="s">
        <v>1478</v>
      </c>
    </row>
    <row r="1373" spans="1:3" ht="13.8" x14ac:dyDescent="0.25">
      <c r="A1373" s="31">
        <v>35</v>
      </c>
      <c r="B1373" s="8" t="s">
        <v>121</v>
      </c>
      <c r="C1373" s="8" t="s">
        <v>1479</v>
      </c>
    </row>
    <row r="1374" spans="1:3" ht="13.8" x14ac:dyDescent="0.25">
      <c r="A1374" s="31">
        <v>35</v>
      </c>
      <c r="B1374" s="8" t="s">
        <v>121</v>
      </c>
      <c r="C1374" s="8" t="s">
        <v>1480</v>
      </c>
    </row>
    <row r="1375" spans="1:3" ht="13.8" x14ac:dyDescent="0.25">
      <c r="A1375" s="31">
        <v>35</v>
      </c>
      <c r="B1375" s="8" t="s">
        <v>121</v>
      </c>
      <c r="C1375" s="8" t="s">
        <v>1481</v>
      </c>
    </row>
    <row r="1376" spans="1:3" ht="13.8" x14ac:dyDescent="0.25">
      <c r="A1376" s="31">
        <v>35</v>
      </c>
      <c r="B1376" s="8" t="s">
        <v>121</v>
      </c>
      <c r="C1376" s="8" t="s">
        <v>1482</v>
      </c>
    </row>
    <row r="1377" spans="1:3" ht="13.8" x14ac:dyDescent="0.25">
      <c r="A1377" s="31">
        <v>35</v>
      </c>
      <c r="B1377" s="8" t="s">
        <v>121</v>
      </c>
      <c r="C1377" s="8" t="s">
        <v>1483</v>
      </c>
    </row>
    <row r="1378" spans="1:3" ht="13.8" x14ac:dyDescent="0.25">
      <c r="A1378" s="31">
        <v>35</v>
      </c>
      <c r="B1378" s="8" t="s">
        <v>132</v>
      </c>
      <c r="C1378" s="8" t="s">
        <v>1484</v>
      </c>
    </row>
    <row r="1379" spans="1:3" ht="13.8" x14ac:dyDescent="0.25">
      <c r="A1379" s="31">
        <v>35</v>
      </c>
      <c r="B1379" s="8" t="s">
        <v>132</v>
      </c>
      <c r="C1379" s="8" t="s">
        <v>1485</v>
      </c>
    </row>
    <row r="1380" spans="1:3" ht="13.8" x14ac:dyDescent="0.25">
      <c r="A1380" s="31">
        <v>35</v>
      </c>
      <c r="B1380" s="8" t="s">
        <v>132</v>
      </c>
      <c r="C1380" s="8" t="s">
        <v>1486</v>
      </c>
    </row>
    <row r="1381" spans="1:3" ht="13.8" x14ac:dyDescent="0.25">
      <c r="A1381" s="31">
        <v>35</v>
      </c>
      <c r="B1381" s="8" t="s">
        <v>132</v>
      </c>
      <c r="C1381" s="8" t="s">
        <v>1487</v>
      </c>
    </row>
    <row r="1382" spans="1:3" ht="13.8" x14ac:dyDescent="0.25">
      <c r="A1382" s="31">
        <v>35</v>
      </c>
      <c r="B1382" s="8" t="s">
        <v>132</v>
      </c>
      <c r="C1382" s="8" t="s">
        <v>1488</v>
      </c>
    </row>
    <row r="1383" spans="1:3" ht="13.8" x14ac:dyDescent="0.25">
      <c r="A1383" s="31">
        <v>35</v>
      </c>
      <c r="B1383" s="8" t="s">
        <v>132</v>
      </c>
      <c r="C1383" s="8" t="s">
        <v>1489</v>
      </c>
    </row>
    <row r="1384" spans="1:3" ht="13.8" x14ac:dyDescent="0.25">
      <c r="A1384" s="31">
        <v>35</v>
      </c>
      <c r="B1384" s="8" t="s">
        <v>132</v>
      </c>
      <c r="C1384" s="8" t="s">
        <v>1490</v>
      </c>
    </row>
    <row r="1385" spans="1:3" ht="13.8" x14ac:dyDescent="0.25">
      <c r="A1385" s="31">
        <v>35</v>
      </c>
      <c r="B1385" s="8" t="s">
        <v>132</v>
      </c>
      <c r="C1385" s="8" t="s">
        <v>1491</v>
      </c>
    </row>
    <row r="1386" spans="1:3" ht="13.8" x14ac:dyDescent="0.25">
      <c r="A1386" s="31">
        <v>35</v>
      </c>
      <c r="B1386" s="8" t="s">
        <v>132</v>
      </c>
      <c r="C1386" s="8" t="s">
        <v>1492</v>
      </c>
    </row>
    <row r="1387" spans="1:3" ht="13.8" x14ac:dyDescent="0.25">
      <c r="A1387" s="31">
        <v>35</v>
      </c>
      <c r="B1387" s="8" t="s">
        <v>132</v>
      </c>
      <c r="C1387" s="8" t="s">
        <v>1493</v>
      </c>
    </row>
    <row r="1388" spans="1:3" ht="13.8" x14ac:dyDescent="0.25">
      <c r="A1388" s="31">
        <v>35</v>
      </c>
      <c r="B1388" s="8" t="s">
        <v>143</v>
      </c>
      <c r="C1388" s="8" t="s">
        <v>1494</v>
      </c>
    </row>
    <row r="1389" spans="1:3" ht="13.8" x14ac:dyDescent="0.25">
      <c r="A1389" s="31">
        <v>35</v>
      </c>
      <c r="B1389" s="8" t="s">
        <v>143</v>
      </c>
      <c r="C1389" s="8" t="s">
        <v>1495</v>
      </c>
    </row>
    <row r="1390" spans="1:3" ht="13.8" x14ac:dyDescent="0.25">
      <c r="A1390" s="31">
        <v>35</v>
      </c>
      <c r="B1390" s="8" t="s">
        <v>143</v>
      </c>
      <c r="C1390" s="8" t="s">
        <v>1496</v>
      </c>
    </row>
    <row r="1391" spans="1:3" ht="13.8" x14ac:dyDescent="0.25">
      <c r="A1391" s="31">
        <v>35</v>
      </c>
      <c r="B1391" s="8" t="s">
        <v>143</v>
      </c>
      <c r="C1391" s="8" t="s">
        <v>1497</v>
      </c>
    </row>
    <row r="1392" spans="1:3" ht="13.8" x14ac:dyDescent="0.25">
      <c r="A1392" s="31">
        <v>35</v>
      </c>
      <c r="B1392" s="8" t="s">
        <v>143</v>
      </c>
      <c r="C1392" s="8" t="s">
        <v>1498</v>
      </c>
    </row>
    <row r="1393" spans="1:3" ht="13.8" x14ac:dyDescent="0.25">
      <c r="A1393" s="31">
        <v>35</v>
      </c>
      <c r="B1393" s="8" t="s">
        <v>143</v>
      </c>
      <c r="C1393" s="8" t="s">
        <v>1499</v>
      </c>
    </row>
    <row r="1394" spans="1:3" ht="13.8" x14ac:dyDescent="0.25">
      <c r="A1394" s="31">
        <v>35</v>
      </c>
      <c r="B1394" s="8" t="s">
        <v>143</v>
      </c>
      <c r="C1394" s="8" t="s">
        <v>1500</v>
      </c>
    </row>
    <row r="1395" spans="1:3" ht="13.8" x14ac:dyDescent="0.25">
      <c r="A1395" s="31">
        <v>35</v>
      </c>
      <c r="B1395" s="8" t="s">
        <v>143</v>
      </c>
      <c r="C1395" s="8" t="s">
        <v>1501</v>
      </c>
    </row>
    <row r="1396" spans="1:3" ht="13.8" x14ac:dyDescent="0.25">
      <c r="A1396" s="31">
        <v>35</v>
      </c>
      <c r="B1396" s="8" t="s">
        <v>143</v>
      </c>
      <c r="C1396" s="8" t="s">
        <v>1502</v>
      </c>
    </row>
    <row r="1397" spans="1:3" ht="13.8" x14ac:dyDescent="0.25">
      <c r="A1397" s="31">
        <v>35</v>
      </c>
      <c r="B1397" s="8" t="s">
        <v>143</v>
      </c>
      <c r="C1397" s="8" t="s">
        <v>1503</v>
      </c>
    </row>
    <row r="1398" spans="1:3" ht="13.8" x14ac:dyDescent="0.25">
      <c r="A1398" s="31">
        <v>36</v>
      </c>
      <c r="B1398" s="8" t="s">
        <v>110</v>
      </c>
      <c r="C1398" s="8" t="s">
        <v>1504</v>
      </c>
    </row>
    <row r="1399" spans="1:3" ht="13.8" x14ac:dyDescent="0.25">
      <c r="A1399" s="31">
        <v>36</v>
      </c>
      <c r="B1399" s="8" t="s">
        <v>110</v>
      </c>
      <c r="C1399" s="8" t="s">
        <v>1505</v>
      </c>
    </row>
    <row r="1400" spans="1:3" ht="13.8" x14ac:dyDescent="0.25">
      <c r="A1400" s="31">
        <v>36</v>
      </c>
      <c r="B1400" s="8" t="s">
        <v>110</v>
      </c>
      <c r="C1400" s="8" t="s">
        <v>1506</v>
      </c>
    </row>
    <row r="1401" spans="1:3" ht="13.8" x14ac:dyDescent="0.25">
      <c r="A1401" s="31">
        <v>36</v>
      </c>
      <c r="B1401" s="8" t="s">
        <v>110</v>
      </c>
      <c r="C1401" s="8" t="s">
        <v>1507</v>
      </c>
    </row>
    <row r="1402" spans="1:3" ht="13.8" x14ac:dyDescent="0.25">
      <c r="A1402" s="31">
        <v>36</v>
      </c>
      <c r="B1402" s="8" t="s">
        <v>110</v>
      </c>
      <c r="C1402" s="8" t="s">
        <v>1508</v>
      </c>
    </row>
    <row r="1403" spans="1:3" ht="13.8" x14ac:dyDescent="0.25">
      <c r="A1403" s="31">
        <v>36</v>
      </c>
      <c r="B1403" s="8" t="s">
        <v>110</v>
      </c>
      <c r="C1403" s="8" t="s">
        <v>1509</v>
      </c>
    </row>
    <row r="1404" spans="1:3" ht="13.8" x14ac:dyDescent="0.25">
      <c r="A1404" s="31">
        <v>36</v>
      </c>
      <c r="B1404" s="8" t="s">
        <v>110</v>
      </c>
      <c r="C1404" s="8" t="s">
        <v>1510</v>
      </c>
    </row>
    <row r="1405" spans="1:3" ht="13.8" x14ac:dyDescent="0.25">
      <c r="A1405" s="31">
        <v>36</v>
      </c>
      <c r="B1405" s="8" t="s">
        <v>110</v>
      </c>
      <c r="C1405" s="8" t="s">
        <v>1511</v>
      </c>
    </row>
    <row r="1406" spans="1:3" ht="13.8" x14ac:dyDescent="0.25">
      <c r="A1406" s="31">
        <v>36</v>
      </c>
      <c r="B1406" s="8" t="s">
        <v>110</v>
      </c>
      <c r="C1406" s="8" t="s">
        <v>1512</v>
      </c>
    </row>
    <row r="1407" spans="1:3" ht="13.8" x14ac:dyDescent="0.25">
      <c r="A1407" s="31">
        <v>36</v>
      </c>
      <c r="B1407" s="8" t="s">
        <v>110</v>
      </c>
      <c r="C1407" s="8" t="s">
        <v>1513</v>
      </c>
    </row>
    <row r="1408" spans="1:3" ht="13.8" x14ac:dyDescent="0.25">
      <c r="A1408" s="31">
        <v>36</v>
      </c>
      <c r="B1408" s="8" t="s">
        <v>121</v>
      </c>
      <c r="C1408" s="8" t="s">
        <v>1514</v>
      </c>
    </row>
    <row r="1409" spans="1:3" ht="13.8" x14ac:dyDescent="0.25">
      <c r="A1409" s="31">
        <v>36</v>
      </c>
      <c r="B1409" s="8" t="s">
        <v>121</v>
      </c>
      <c r="C1409" s="8" t="s">
        <v>1515</v>
      </c>
    </row>
    <row r="1410" spans="1:3" ht="13.8" x14ac:dyDescent="0.25">
      <c r="A1410" s="31">
        <v>36</v>
      </c>
      <c r="B1410" s="8" t="s">
        <v>121</v>
      </c>
      <c r="C1410" s="8" t="s">
        <v>1516</v>
      </c>
    </row>
    <row r="1411" spans="1:3" ht="13.8" x14ac:dyDescent="0.25">
      <c r="A1411" s="31">
        <v>36</v>
      </c>
      <c r="B1411" s="8" t="s">
        <v>121</v>
      </c>
      <c r="C1411" s="8" t="s">
        <v>1517</v>
      </c>
    </row>
    <row r="1412" spans="1:3" ht="13.8" x14ac:dyDescent="0.25">
      <c r="A1412" s="31">
        <v>36</v>
      </c>
      <c r="B1412" s="8" t="s">
        <v>121</v>
      </c>
      <c r="C1412" s="8" t="s">
        <v>1518</v>
      </c>
    </row>
    <row r="1413" spans="1:3" ht="13.8" x14ac:dyDescent="0.25">
      <c r="A1413" s="31">
        <v>36</v>
      </c>
      <c r="B1413" s="8" t="s">
        <v>121</v>
      </c>
      <c r="C1413" s="8" t="s">
        <v>1519</v>
      </c>
    </row>
    <row r="1414" spans="1:3" ht="13.8" x14ac:dyDescent="0.25">
      <c r="A1414" s="31">
        <v>36</v>
      </c>
      <c r="B1414" s="8" t="s">
        <v>121</v>
      </c>
      <c r="C1414" s="8" t="s">
        <v>1520</v>
      </c>
    </row>
    <row r="1415" spans="1:3" ht="13.8" x14ac:dyDescent="0.25">
      <c r="A1415" s="31">
        <v>36</v>
      </c>
      <c r="B1415" s="8" t="s">
        <v>121</v>
      </c>
      <c r="C1415" s="8" t="s">
        <v>1521</v>
      </c>
    </row>
    <row r="1416" spans="1:3" ht="13.8" x14ac:dyDescent="0.25">
      <c r="A1416" s="31">
        <v>36</v>
      </c>
      <c r="B1416" s="8" t="s">
        <v>121</v>
      </c>
      <c r="C1416" s="8" t="s">
        <v>1522</v>
      </c>
    </row>
    <row r="1417" spans="1:3" ht="13.8" x14ac:dyDescent="0.25">
      <c r="A1417" s="31">
        <v>36</v>
      </c>
      <c r="B1417" s="8" t="s">
        <v>121</v>
      </c>
      <c r="C1417" s="8" t="s">
        <v>1523</v>
      </c>
    </row>
    <row r="1418" spans="1:3" ht="13.8" x14ac:dyDescent="0.25">
      <c r="A1418" s="31">
        <v>36</v>
      </c>
      <c r="B1418" s="8" t="s">
        <v>132</v>
      </c>
      <c r="C1418" s="8" t="s">
        <v>1524</v>
      </c>
    </row>
    <row r="1419" spans="1:3" ht="13.8" x14ac:dyDescent="0.25">
      <c r="A1419" s="31">
        <v>36</v>
      </c>
      <c r="B1419" s="8" t="s">
        <v>132</v>
      </c>
      <c r="C1419" s="8" t="s">
        <v>1525</v>
      </c>
    </row>
    <row r="1420" spans="1:3" ht="13.8" x14ac:dyDescent="0.25">
      <c r="A1420" s="31">
        <v>36</v>
      </c>
      <c r="B1420" s="8" t="s">
        <v>132</v>
      </c>
      <c r="C1420" s="8" t="s">
        <v>1526</v>
      </c>
    </row>
    <row r="1421" spans="1:3" ht="13.8" x14ac:dyDescent="0.25">
      <c r="A1421" s="31">
        <v>36</v>
      </c>
      <c r="B1421" s="8" t="s">
        <v>132</v>
      </c>
      <c r="C1421" s="8" t="s">
        <v>1527</v>
      </c>
    </row>
    <row r="1422" spans="1:3" ht="13.8" x14ac:dyDescent="0.25">
      <c r="A1422" s="31">
        <v>36</v>
      </c>
      <c r="B1422" s="8" t="s">
        <v>132</v>
      </c>
      <c r="C1422" s="8" t="s">
        <v>1528</v>
      </c>
    </row>
    <row r="1423" spans="1:3" ht="13.8" x14ac:dyDescent="0.25">
      <c r="A1423" s="31">
        <v>36</v>
      </c>
      <c r="B1423" s="8" t="s">
        <v>132</v>
      </c>
      <c r="C1423" s="8" t="s">
        <v>1529</v>
      </c>
    </row>
    <row r="1424" spans="1:3" ht="13.8" x14ac:dyDescent="0.25">
      <c r="A1424" s="31">
        <v>36</v>
      </c>
      <c r="B1424" s="8" t="s">
        <v>132</v>
      </c>
      <c r="C1424" s="8" t="s">
        <v>1530</v>
      </c>
    </row>
    <row r="1425" spans="1:3" ht="13.8" x14ac:dyDescent="0.25">
      <c r="A1425" s="31">
        <v>36</v>
      </c>
      <c r="B1425" s="8" t="s">
        <v>132</v>
      </c>
      <c r="C1425" s="8" t="s">
        <v>1531</v>
      </c>
    </row>
    <row r="1426" spans="1:3" ht="13.8" x14ac:dyDescent="0.25">
      <c r="A1426" s="31">
        <v>36</v>
      </c>
      <c r="B1426" s="8" t="s">
        <v>132</v>
      </c>
      <c r="C1426" s="8" t="s">
        <v>1532</v>
      </c>
    </row>
    <row r="1427" spans="1:3" ht="13.8" x14ac:dyDescent="0.25">
      <c r="A1427" s="31">
        <v>36</v>
      </c>
      <c r="B1427" s="8" t="s">
        <v>132</v>
      </c>
      <c r="C1427" s="8" t="s">
        <v>1533</v>
      </c>
    </row>
    <row r="1428" spans="1:3" ht="13.8" x14ac:dyDescent="0.25">
      <c r="A1428" s="31">
        <v>36</v>
      </c>
      <c r="B1428" s="8" t="s">
        <v>143</v>
      </c>
      <c r="C1428" s="8" t="s">
        <v>1534</v>
      </c>
    </row>
    <row r="1429" spans="1:3" ht="13.8" x14ac:dyDescent="0.25">
      <c r="A1429" s="31">
        <v>36</v>
      </c>
      <c r="B1429" s="8" t="s">
        <v>143</v>
      </c>
      <c r="C1429" s="8" t="s">
        <v>1535</v>
      </c>
    </row>
    <row r="1430" spans="1:3" ht="13.8" x14ac:dyDescent="0.25">
      <c r="A1430" s="31">
        <v>36</v>
      </c>
      <c r="B1430" s="8" t="s">
        <v>143</v>
      </c>
      <c r="C1430" s="8" t="s">
        <v>1536</v>
      </c>
    </row>
    <row r="1431" spans="1:3" ht="13.8" x14ac:dyDescent="0.25">
      <c r="A1431" s="31">
        <v>36</v>
      </c>
      <c r="B1431" s="8" t="s">
        <v>143</v>
      </c>
      <c r="C1431" s="8" t="s">
        <v>1537</v>
      </c>
    </row>
    <row r="1432" spans="1:3" ht="13.8" x14ac:dyDescent="0.25">
      <c r="A1432" s="31">
        <v>36</v>
      </c>
      <c r="B1432" s="8" t="s">
        <v>143</v>
      </c>
      <c r="C1432" s="8" t="s">
        <v>1538</v>
      </c>
    </row>
    <row r="1433" spans="1:3" ht="13.8" x14ac:dyDescent="0.25">
      <c r="A1433" s="31">
        <v>36</v>
      </c>
      <c r="B1433" s="8" t="s">
        <v>143</v>
      </c>
      <c r="C1433" s="8" t="s">
        <v>1539</v>
      </c>
    </row>
    <row r="1434" spans="1:3" ht="13.8" x14ac:dyDescent="0.25">
      <c r="A1434" s="31">
        <v>36</v>
      </c>
      <c r="B1434" s="8" t="s">
        <v>143</v>
      </c>
      <c r="C1434" s="8" t="s">
        <v>1540</v>
      </c>
    </row>
    <row r="1435" spans="1:3" ht="13.8" x14ac:dyDescent="0.25">
      <c r="A1435" s="31">
        <v>36</v>
      </c>
      <c r="B1435" s="8" t="s">
        <v>143</v>
      </c>
      <c r="C1435" s="8" t="s">
        <v>1541</v>
      </c>
    </row>
    <row r="1436" spans="1:3" ht="13.8" x14ac:dyDescent="0.25">
      <c r="A1436" s="31">
        <v>36</v>
      </c>
      <c r="B1436" s="8" t="s">
        <v>143</v>
      </c>
      <c r="C1436" s="8" t="s">
        <v>1542</v>
      </c>
    </row>
    <row r="1437" spans="1:3" ht="13.8" x14ac:dyDescent="0.25">
      <c r="A1437" s="31">
        <v>37</v>
      </c>
      <c r="B1437" s="8" t="s">
        <v>110</v>
      </c>
      <c r="C1437" s="8" t="s">
        <v>1543</v>
      </c>
    </row>
    <row r="1438" spans="1:3" ht="13.8" x14ac:dyDescent="0.25">
      <c r="A1438" s="31">
        <v>37</v>
      </c>
      <c r="B1438" s="8" t="s">
        <v>110</v>
      </c>
      <c r="C1438" s="8" t="s">
        <v>1544</v>
      </c>
    </row>
    <row r="1439" spans="1:3" ht="13.8" x14ac:dyDescent="0.25">
      <c r="A1439" s="31">
        <v>37</v>
      </c>
      <c r="B1439" s="8" t="s">
        <v>110</v>
      </c>
      <c r="C1439" s="8" t="s">
        <v>1545</v>
      </c>
    </row>
    <row r="1440" spans="1:3" ht="13.8" x14ac:dyDescent="0.25">
      <c r="A1440" s="31">
        <v>37</v>
      </c>
      <c r="B1440" s="8" t="s">
        <v>110</v>
      </c>
      <c r="C1440" s="8" t="s">
        <v>1546</v>
      </c>
    </row>
    <row r="1441" spans="1:3" ht="13.8" x14ac:dyDescent="0.25">
      <c r="A1441" s="31">
        <v>37</v>
      </c>
      <c r="B1441" s="8" t="s">
        <v>110</v>
      </c>
      <c r="C1441" s="8" t="s">
        <v>1547</v>
      </c>
    </row>
    <row r="1442" spans="1:3" ht="13.8" x14ac:dyDescent="0.25">
      <c r="A1442" s="31">
        <v>37</v>
      </c>
      <c r="B1442" s="8" t="s">
        <v>110</v>
      </c>
      <c r="C1442" s="8" t="s">
        <v>1548</v>
      </c>
    </row>
    <row r="1443" spans="1:3" ht="13.8" x14ac:dyDescent="0.25">
      <c r="A1443" s="31">
        <v>37</v>
      </c>
      <c r="B1443" s="8" t="s">
        <v>110</v>
      </c>
      <c r="C1443" s="8" t="s">
        <v>1549</v>
      </c>
    </row>
    <row r="1444" spans="1:3" ht="13.8" x14ac:dyDescent="0.25">
      <c r="A1444" s="31">
        <v>37</v>
      </c>
      <c r="B1444" s="8" t="s">
        <v>110</v>
      </c>
      <c r="C1444" s="8" t="s">
        <v>1550</v>
      </c>
    </row>
    <row r="1445" spans="1:3" ht="13.8" x14ac:dyDescent="0.25">
      <c r="A1445" s="31">
        <v>37</v>
      </c>
      <c r="B1445" s="8" t="s">
        <v>110</v>
      </c>
      <c r="C1445" s="8" t="s">
        <v>1551</v>
      </c>
    </row>
    <row r="1446" spans="1:3" ht="13.8" x14ac:dyDescent="0.25">
      <c r="A1446" s="31">
        <v>37</v>
      </c>
      <c r="B1446" s="8" t="s">
        <v>110</v>
      </c>
      <c r="C1446" s="8" t="s">
        <v>1552</v>
      </c>
    </row>
    <row r="1447" spans="1:3" ht="13.8" x14ac:dyDescent="0.25">
      <c r="A1447" s="31">
        <v>37</v>
      </c>
      <c r="B1447" s="8" t="s">
        <v>121</v>
      </c>
      <c r="C1447" s="8" t="s">
        <v>1553</v>
      </c>
    </row>
    <row r="1448" spans="1:3" ht="13.8" x14ac:dyDescent="0.25">
      <c r="A1448" s="31">
        <v>37</v>
      </c>
      <c r="B1448" s="8" t="s">
        <v>121</v>
      </c>
      <c r="C1448" s="8" t="s">
        <v>1554</v>
      </c>
    </row>
    <row r="1449" spans="1:3" ht="13.8" x14ac:dyDescent="0.25">
      <c r="A1449" s="31">
        <v>37</v>
      </c>
      <c r="B1449" s="8" t="s">
        <v>121</v>
      </c>
      <c r="C1449" s="8" t="s">
        <v>1555</v>
      </c>
    </row>
    <row r="1450" spans="1:3" ht="13.8" x14ac:dyDescent="0.25">
      <c r="A1450" s="31">
        <v>37</v>
      </c>
      <c r="B1450" s="8" t="s">
        <v>121</v>
      </c>
      <c r="C1450" s="8" t="s">
        <v>1556</v>
      </c>
    </row>
    <row r="1451" spans="1:3" ht="13.8" x14ac:dyDescent="0.25">
      <c r="A1451" s="31">
        <v>37</v>
      </c>
      <c r="B1451" s="8" t="s">
        <v>121</v>
      </c>
      <c r="C1451" s="8" t="s">
        <v>1557</v>
      </c>
    </row>
    <row r="1452" spans="1:3" ht="13.8" x14ac:dyDescent="0.25">
      <c r="A1452" s="31">
        <v>37</v>
      </c>
      <c r="B1452" s="8" t="s">
        <v>121</v>
      </c>
      <c r="C1452" s="8" t="s">
        <v>1558</v>
      </c>
    </row>
    <row r="1453" spans="1:3" ht="13.8" x14ac:dyDescent="0.25">
      <c r="A1453" s="31">
        <v>37</v>
      </c>
      <c r="B1453" s="8" t="s">
        <v>121</v>
      </c>
      <c r="C1453" s="8" t="s">
        <v>1559</v>
      </c>
    </row>
    <row r="1454" spans="1:3" ht="13.8" x14ac:dyDescent="0.25">
      <c r="A1454" s="31">
        <v>37</v>
      </c>
      <c r="B1454" s="8" t="s">
        <v>121</v>
      </c>
      <c r="C1454" s="8" t="s">
        <v>1560</v>
      </c>
    </row>
    <row r="1455" spans="1:3" ht="13.8" x14ac:dyDescent="0.25">
      <c r="A1455" s="31">
        <v>37</v>
      </c>
      <c r="B1455" s="8" t="s">
        <v>121</v>
      </c>
      <c r="C1455" s="8" t="s">
        <v>1561</v>
      </c>
    </row>
    <row r="1456" spans="1:3" ht="13.8" x14ac:dyDescent="0.25">
      <c r="A1456" s="31">
        <v>37</v>
      </c>
      <c r="B1456" s="8" t="s">
        <v>121</v>
      </c>
      <c r="C1456" s="8" t="s">
        <v>1562</v>
      </c>
    </row>
    <row r="1457" spans="1:3" ht="13.8" x14ac:dyDescent="0.25">
      <c r="A1457" s="31">
        <v>37</v>
      </c>
      <c r="B1457" s="8" t="s">
        <v>132</v>
      </c>
      <c r="C1457" s="8" t="s">
        <v>1563</v>
      </c>
    </row>
    <row r="1458" spans="1:3" ht="13.8" x14ac:dyDescent="0.25">
      <c r="A1458" s="31">
        <v>37</v>
      </c>
      <c r="B1458" s="8" t="s">
        <v>132</v>
      </c>
      <c r="C1458" s="8" t="s">
        <v>1564</v>
      </c>
    </row>
    <row r="1459" spans="1:3" ht="13.8" x14ac:dyDescent="0.25">
      <c r="A1459" s="31">
        <v>37</v>
      </c>
      <c r="B1459" s="8" t="s">
        <v>132</v>
      </c>
      <c r="C1459" s="8" t="s">
        <v>1565</v>
      </c>
    </row>
    <row r="1460" spans="1:3" ht="13.8" x14ac:dyDescent="0.25">
      <c r="A1460" s="31">
        <v>37</v>
      </c>
      <c r="B1460" s="8" t="s">
        <v>132</v>
      </c>
      <c r="C1460" s="8" t="s">
        <v>1566</v>
      </c>
    </row>
    <row r="1461" spans="1:3" ht="13.8" x14ac:dyDescent="0.25">
      <c r="A1461" s="31">
        <v>37</v>
      </c>
      <c r="B1461" s="8" t="s">
        <v>132</v>
      </c>
      <c r="C1461" s="8" t="s">
        <v>1567</v>
      </c>
    </row>
    <row r="1462" spans="1:3" ht="13.8" x14ac:dyDescent="0.25">
      <c r="A1462" s="31">
        <v>37</v>
      </c>
      <c r="B1462" s="8" t="s">
        <v>132</v>
      </c>
      <c r="C1462" s="8" t="s">
        <v>1568</v>
      </c>
    </row>
    <row r="1463" spans="1:3" ht="13.8" x14ac:dyDescent="0.25">
      <c r="A1463" s="31">
        <v>37</v>
      </c>
      <c r="B1463" s="8" t="s">
        <v>132</v>
      </c>
      <c r="C1463" s="8" t="s">
        <v>1569</v>
      </c>
    </row>
    <row r="1464" spans="1:3" ht="13.8" x14ac:dyDescent="0.25">
      <c r="A1464" s="31">
        <v>37</v>
      </c>
      <c r="B1464" s="8" t="s">
        <v>132</v>
      </c>
      <c r="C1464" s="8" t="s">
        <v>1570</v>
      </c>
    </row>
    <row r="1465" spans="1:3" ht="13.8" x14ac:dyDescent="0.25">
      <c r="A1465" s="31">
        <v>37</v>
      </c>
      <c r="B1465" s="8" t="s">
        <v>132</v>
      </c>
      <c r="C1465" s="8" t="s">
        <v>1571</v>
      </c>
    </row>
    <row r="1466" spans="1:3" ht="13.8" x14ac:dyDescent="0.25">
      <c r="A1466" s="31">
        <v>37</v>
      </c>
      <c r="B1466" s="8" t="s">
        <v>132</v>
      </c>
      <c r="C1466" s="8" t="s">
        <v>1572</v>
      </c>
    </row>
    <row r="1467" spans="1:3" ht="13.8" x14ac:dyDescent="0.25">
      <c r="A1467" s="31">
        <v>37</v>
      </c>
      <c r="B1467" s="8" t="s">
        <v>143</v>
      </c>
      <c r="C1467" s="8" t="s">
        <v>1573</v>
      </c>
    </row>
    <row r="1468" spans="1:3" ht="13.8" x14ac:dyDescent="0.25">
      <c r="A1468" s="31">
        <v>37</v>
      </c>
      <c r="B1468" s="8" t="s">
        <v>143</v>
      </c>
      <c r="C1468" s="8" t="s">
        <v>1574</v>
      </c>
    </row>
    <row r="1469" spans="1:3" ht="13.8" x14ac:dyDescent="0.25">
      <c r="A1469" s="31">
        <v>37</v>
      </c>
      <c r="B1469" s="8" t="s">
        <v>143</v>
      </c>
      <c r="C1469" s="8" t="s">
        <v>1575</v>
      </c>
    </row>
    <row r="1470" spans="1:3" ht="13.8" x14ac:dyDescent="0.25">
      <c r="A1470" s="31">
        <v>37</v>
      </c>
      <c r="B1470" s="8" t="s">
        <v>143</v>
      </c>
      <c r="C1470" s="8" t="s">
        <v>1576</v>
      </c>
    </row>
    <row r="1471" spans="1:3" ht="13.8" x14ac:dyDescent="0.25">
      <c r="A1471" s="31">
        <v>37</v>
      </c>
      <c r="B1471" s="8" t="s">
        <v>143</v>
      </c>
      <c r="C1471" s="8" t="s">
        <v>1577</v>
      </c>
    </row>
    <row r="1472" spans="1:3" ht="13.8" x14ac:dyDescent="0.25">
      <c r="A1472" s="31">
        <v>37</v>
      </c>
      <c r="B1472" s="8" t="s">
        <v>143</v>
      </c>
      <c r="C1472" s="8" t="s">
        <v>1578</v>
      </c>
    </row>
    <row r="1473" spans="1:3" ht="13.8" x14ac:dyDescent="0.25">
      <c r="A1473" s="31">
        <v>37</v>
      </c>
      <c r="B1473" s="8" t="s">
        <v>143</v>
      </c>
      <c r="C1473" s="8" t="s">
        <v>1579</v>
      </c>
    </row>
    <row r="1474" spans="1:3" ht="13.8" x14ac:dyDescent="0.25">
      <c r="A1474" s="31">
        <v>37</v>
      </c>
      <c r="B1474" s="8" t="s">
        <v>143</v>
      </c>
      <c r="C1474" s="8" t="s">
        <v>1580</v>
      </c>
    </row>
    <row r="1475" spans="1:3" ht="13.8" x14ac:dyDescent="0.25">
      <c r="A1475" s="31">
        <v>37</v>
      </c>
      <c r="B1475" s="8" t="s">
        <v>143</v>
      </c>
      <c r="C1475" s="8" t="s">
        <v>1581</v>
      </c>
    </row>
    <row r="1476" spans="1:3" ht="13.8" x14ac:dyDescent="0.25">
      <c r="A1476" s="31">
        <v>37</v>
      </c>
      <c r="B1476" s="8" t="s">
        <v>143</v>
      </c>
      <c r="C1476" s="8" t="s">
        <v>1582</v>
      </c>
    </row>
    <row r="1477" spans="1:3" ht="13.8" x14ac:dyDescent="0.25">
      <c r="A1477" s="31">
        <v>38</v>
      </c>
      <c r="B1477" s="8" t="s">
        <v>110</v>
      </c>
      <c r="C1477" s="8" t="s">
        <v>1583</v>
      </c>
    </row>
    <row r="1478" spans="1:3" ht="13.8" x14ac:dyDescent="0.25">
      <c r="A1478" s="31">
        <v>38</v>
      </c>
      <c r="B1478" s="8" t="s">
        <v>110</v>
      </c>
      <c r="C1478" s="8" t="s">
        <v>1584</v>
      </c>
    </row>
    <row r="1479" spans="1:3" ht="13.8" x14ac:dyDescent="0.25">
      <c r="A1479" s="31">
        <v>38</v>
      </c>
      <c r="B1479" s="8" t="s">
        <v>110</v>
      </c>
      <c r="C1479" s="8" t="s">
        <v>1585</v>
      </c>
    </row>
    <row r="1480" spans="1:3" ht="13.8" x14ac:dyDescent="0.25">
      <c r="A1480" s="31">
        <v>38</v>
      </c>
      <c r="B1480" s="8" t="s">
        <v>110</v>
      </c>
      <c r="C1480" s="8" t="s">
        <v>1586</v>
      </c>
    </row>
    <row r="1481" spans="1:3" ht="13.8" x14ac:dyDescent="0.25">
      <c r="A1481" s="31">
        <v>38</v>
      </c>
      <c r="B1481" s="8" t="s">
        <v>110</v>
      </c>
      <c r="C1481" s="8" t="s">
        <v>1587</v>
      </c>
    </row>
    <row r="1482" spans="1:3" ht="13.8" x14ac:dyDescent="0.25">
      <c r="A1482" s="31">
        <v>38</v>
      </c>
      <c r="B1482" s="8" t="s">
        <v>110</v>
      </c>
      <c r="C1482" s="8" t="s">
        <v>1588</v>
      </c>
    </row>
    <row r="1483" spans="1:3" ht="13.8" x14ac:dyDescent="0.25">
      <c r="A1483" s="31">
        <v>38</v>
      </c>
      <c r="B1483" s="8" t="s">
        <v>110</v>
      </c>
      <c r="C1483" s="8" t="s">
        <v>1589</v>
      </c>
    </row>
    <row r="1484" spans="1:3" ht="13.8" x14ac:dyDescent="0.25">
      <c r="A1484" s="31">
        <v>38</v>
      </c>
      <c r="B1484" s="8" t="s">
        <v>110</v>
      </c>
      <c r="C1484" s="8" t="s">
        <v>1590</v>
      </c>
    </row>
    <row r="1485" spans="1:3" ht="13.8" x14ac:dyDescent="0.25">
      <c r="A1485" s="31">
        <v>38</v>
      </c>
      <c r="B1485" s="8" t="s">
        <v>110</v>
      </c>
      <c r="C1485" s="8" t="s">
        <v>1591</v>
      </c>
    </row>
    <row r="1486" spans="1:3" ht="13.8" x14ac:dyDescent="0.25">
      <c r="A1486" s="31">
        <v>38</v>
      </c>
      <c r="B1486" s="8" t="s">
        <v>110</v>
      </c>
      <c r="C1486" s="8" t="s">
        <v>1592</v>
      </c>
    </row>
    <row r="1487" spans="1:3" ht="13.8" x14ac:dyDescent="0.25">
      <c r="A1487" s="31">
        <v>38</v>
      </c>
      <c r="B1487" s="8" t="s">
        <v>121</v>
      </c>
      <c r="C1487" s="8" t="s">
        <v>1593</v>
      </c>
    </row>
    <row r="1488" spans="1:3" ht="13.8" x14ac:dyDescent="0.25">
      <c r="A1488" s="31">
        <v>38</v>
      </c>
      <c r="B1488" s="8" t="s">
        <v>121</v>
      </c>
      <c r="C1488" s="8" t="s">
        <v>1594</v>
      </c>
    </row>
    <row r="1489" spans="1:3" ht="13.8" x14ac:dyDescent="0.25">
      <c r="A1489" s="31">
        <v>38</v>
      </c>
      <c r="B1489" s="8" t="s">
        <v>121</v>
      </c>
      <c r="C1489" s="8" t="s">
        <v>1595</v>
      </c>
    </row>
    <row r="1490" spans="1:3" ht="13.8" x14ac:dyDescent="0.25">
      <c r="A1490" s="31">
        <v>38</v>
      </c>
      <c r="B1490" s="8" t="s">
        <v>121</v>
      </c>
      <c r="C1490" s="8" t="s">
        <v>1596</v>
      </c>
    </row>
    <row r="1491" spans="1:3" ht="13.8" x14ac:dyDescent="0.25">
      <c r="A1491" s="31">
        <v>38</v>
      </c>
      <c r="B1491" s="8" t="s">
        <v>121</v>
      </c>
      <c r="C1491" s="8" t="s">
        <v>1597</v>
      </c>
    </row>
    <row r="1492" spans="1:3" ht="13.8" x14ac:dyDescent="0.25">
      <c r="A1492" s="31">
        <v>38</v>
      </c>
      <c r="B1492" s="8" t="s">
        <v>121</v>
      </c>
      <c r="C1492" s="8" t="s">
        <v>1598</v>
      </c>
    </row>
    <row r="1493" spans="1:3" ht="13.8" x14ac:dyDescent="0.25">
      <c r="A1493" s="31">
        <v>38</v>
      </c>
      <c r="B1493" s="8" t="s">
        <v>121</v>
      </c>
      <c r="C1493" s="8" t="s">
        <v>1599</v>
      </c>
    </row>
    <row r="1494" spans="1:3" ht="13.8" x14ac:dyDescent="0.25">
      <c r="A1494" s="31">
        <v>38</v>
      </c>
      <c r="B1494" s="8" t="s">
        <v>121</v>
      </c>
      <c r="C1494" s="8" t="s">
        <v>1600</v>
      </c>
    </row>
    <row r="1495" spans="1:3" ht="13.8" x14ac:dyDescent="0.25">
      <c r="A1495" s="31">
        <v>38</v>
      </c>
      <c r="B1495" s="8" t="s">
        <v>121</v>
      </c>
      <c r="C1495" s="8" t="s">
        <v>1601</v>
      </c>
    </row>
    <row r="1496" spans="1:3" ht="13.8" x14ac:dyDescent="0.25">
      <c r="A1496" s="31">
        <v>38</v>
      </c>
      <c r="B1496" s="8" t="s">
        <v>121</v>
      </c>
      <c r="C1496" s="8" t="s">
        <v>1602</v>
      </c>
    </row>
    <row r="1497" spans="1:3" ht="13.8" x14ac:dyDescent="0.25">
      <c r="A1497" s="31">
        <v>38</v>
      </c>
      <c r="B1497" s="8" t="s">
        <v>132</v>
      </c>
      <c r="C1497" s="8" t="s">
        <v>1603</v>
      </c>
    </row>
    <row r="1498" spans="1:3" ht="13.8" x14ac:dyDescent="0.25">
      <c r="A1498" s="31">
        <v>38</v>
      </c>
      <c r="B1498" s="8" t="s">
        <v>132</v>
      </c>
      <c r="C1498" s="8" t="s">
        <v>1604</v>
      </c>
    </row>
    <row r="1499" spans="1:3" ht="13.8" x14ac:dyDescent="0.25">
      <c r="A1499" s="31">
        <v>38</v>
      </c>
      <c r="B1499" s="8" t="s">
        <v>132</v>
      </c>
      <c r="C1499" s="8" t="s">
        <v>1605</v>
      </c>
    </row>
    <row r="1500" spans="1:3" ht="13.8" x14ac:dyDescent="0.25">
      <c r="A1500" s="31">
        <v>38</v>
      </c>
      <c r="B1500" s="8" t="s">
        <v>132</v>
      </c>
      <c r="C1500" s="8" t="s">
        <v>1606</v>
      </c>
    </row>
    <row r="1501" spans="1:3" ht="13.8" x14ac:dyDescent="0.25">
      <c r="A1501" s="31">
        <v>38</v>
      </c>
      <c r="B1501" s="8" t="s">
        <v>132</v>
      </c>
      <c r="C1501" s="8" t="s">
        <v>1607</v>
      </c>
    </row>
    <row r="1502" spans="1:3" ht="13.8" x14ac:dyDescent="0.25">
      <c r="A1502" s="31">
        <v>38</v>
      </c>
      <c r="B1502" s="8" t="s">
        <v>132</v>
      </c>
      <c r="C1502" s="8" t="s">
        <v>1608</v>
      </c>
    </row>
    <row r="1503" spans="1:3" ht="13.8" x14ac:dyDescent="0.25">
      <c r="A1503" s="31">
        <v>38</v>
      </c>
      <c r="B1503" s="8" t="s">
        <v>132</v>
      </c>
      <c r="C1503" s="8" t="s">
        <v>1609</v>
      </c>
    </row>
    <row r="1504" spans="1:3" ht="13.8" x14ac:dyDescent="0.25">
      <c r="A1504" s="31">
        <v>38</v>
      </c>
      <c r="B1504" s="8" t="s">
        <v>132</v>
      </c>
      <c r="C1504" s="8" t="s">
        <v>1610</v>
      </c>
    </row>
    <row r="1505" spans="1:3" ht="13.8" x14ac:dyDescent="0.25">
      <c r="A1505" s="31">
        <v>38</v>
      </c>
      <c r="B1505" s="8" t="s">
        <v>132</v>
      </c>
      <c r="C1505" s="8" t="s">
        <v>1611</v>
      </c>
    </row>
    <row r="1506" spans="1:3" ht="13.8" x14ac:dyDescent="0.25">
      <c r="A1506" s="31">
        <v>38</v>
      </c>
      <c r="B1506" s="8" t="s">
        <v>132</v>
      </c>
      <c r="C1506" s="8" t="s">
        <v>1612</v>
      </c>
    </row>
    <row r="1507" spans="1:3" ht="13.8" x14ac:dyDescent="0.25">
      <c r="A1507" s="31">
        <v>38</v>
      </c>
      <c r="B1507" s="8" t="s">
        <v>143</v>
      </c>
      <c r="C1507" s="8" t="s">
        <v>1613</v>
      </c>
    </row>
    <row r="1508" spans="1:3" ht="13.8" x14ac:dyDescent="0.25">
      <c r="A1508" s="31">
        <v>38</v>
      </c>
      <c r="B1508" s="8" t="s">
        <v>143</v>
      </c>
      <c r="C1508" s="8" t="s">
        <v>1614</v>
      </c>
    </row>
    <row r="1509" spans="1:3" ht="13.8" x14ac:dyDescent="0.25">
      <c r="A1509" s="31">
        <v>38</v>
      </c>
      <c r="B1509" s="8" t="s">
        <v>143</v>
      </c>
      <c r="C1509" s="8" t="s">
        <v>1615</v>
      </c>
    </row>
    <row r="1510" spans="1:3" ht="13.8" x14ac:dyDescent="0.25">
      <c r="A1510" s="31">
        <v>38</v>
      </c>
      <c r="B1510" s="8" t="s">
        <v>143</v>
      </c>
      <c r="C1510" s="8" t="s">
        <v>1616</v>
      </c>
    </row>
    <row r="1511" spans="1:3" ht="13.8" x14ac:dyDescent="0.25">
      <c r="A1511" s="31">
        <v>38</v>
      </c>
      <c r="B1511" s="8" t="s">
        <v>143</v>
      </c>
      <c r="C1511" s="8" t="s">
        <v>1617</v>
      </c>
    </row>
    <row r="1512" spans="1:3" ht="13.8" x14ac:dyDescent="0.25">
      <c r="A1512" s="31">
        <v>38</v>
      </c>
      <c r="B1512" s="8" t="s">
        <v>143</v>
      </c>
      <c r="C1512" s="8" t="s">
        <v>1618</v>
      </c>
    </row>
    <row r="1513" spans="1:3" ht="13.8" x14ac:dyDescent="0.25">
      <c r="A1513" s="31">
        <v>38</v>
      </c>
      <c r="B1513" s="8" t="s">
        <v>143</v>
      </c>
      <c r="C1513" s="8" t="s">
        <v>1619</v>
      </c>
    </row>
    <row r="1514" spans="1:3" ht="13.8" x14ac:dyDescent="0.25">
      <c r="A1514" s="31">
        <v>38</v>
      </c>
      <c r="B1514" s="8" t="s">
        <v>143</v>
      </c>
      <c r="C1514" s="8" t="s">
        <v>1620</v>
      </c>
    </row>
    <row r="1515" spans="1:3" ht="13.8" x14ac:dyDescent="0.25">
      <c r="A1515" s="31">
        <v>38</v>
      </c>
      <c r="B1515" s="8" t="s">
        <v>143</v>
      </c>
      <c r="C1515" s="8" t="s">
        <v>1621</v>
      </c>
    </row>
    <row r="1516" spans="1:3" ht="13.8" x14ac:dyDescent="0.25">
      <c r="A1516" s="31">
        <v>38</v>
      </c>
      <c r="B1516" s="8" t="s">
        <v>143</v>
      </c>
      <c r="C1516" s="8" t="s">
        <v>1622</v>
      </c>
    </row>
    <row r="1517" spans="1:3" ht="13.8" x14ac:dyDescent="0.25">
      <c r="A1517" s="31">
        <v>39</v>
      </c>
      <c r="B1517" s="8" t="s">
        <v>110</v>
      </c>
      <c r="C1517" s="8" t="s">
        <v>1623</v>
      </c>
    </row>
    <row r="1518" spans="1:3" ht="13.8" x14ac:dyDescent="0.25">
      <c r="A1518" s="31">
        <v>39</v>
      </c>
      <c r="B1518" s="8" t="s">
        <v>110</v>
      </c>
      <c r="C1518" s="8" t="s">
        <v>1624</v>
      </c>
    </row>
    <row r="1519" spans="1:3" ht="13.8" x14ac:dyDescent="0.25">
      <c r="A1519" s="31">
        <v>39</v>
      </c>
      <c r="B1519" s="8" t="s">
        <v>110</v>
      </c>
      <c r="C1519" s="8" t="s">
        <v>1625</v>
      </c>
    </row>
    <row r="1520" spans="1:3" ht="13.8" x14ac:dyDescent="0.25">
      <c r="A1520" s="31">
        <v>39</v>
      </c>
      <c r="B1520" s="8" t="s">
        <v>110</v>
      </c>
      <c r="C1520" s="8" t="s">
        <v>1626</v>
      </c>
    </row>
    <row r="1521" spans="1:3" ht="13.8" x14ac:dyDescent="0.25">
      <c r="A1521" s="31">
        <v>39</v>
      </c>
      <c r="B1521" s="8" t="s">
        <v>110</v>
      </c>
      <c r="C1521" s="8" t="s">
        <v>1627</v>
      </c>
    </row>
    <row r="1522" spans="1:3" ht="13.8" x14ac:dyDescent="0.25">
      <c r="A1522" s="31">
        <v>39</v>
      </c>
      <c r="B1522" s="8" t="s">
        <v>110</v>
      </c>
      <c r="C1522" s="8" t="s">
        <v>1628</v>
      </c>
    </row>
    <row r="1523" spans="1:3" ht="13.8" x14ac:dyDescent="0.25">
      <c r="A1523" s="31">
        <v>39</v>
      </c>
      <c r="B1523" s="8" t="s">
        <v>110</v>
      </c>
      <c r="C1523" s="8" t="s">
        <v>1629</v>
      </c>
    </row>
    <row r="1524" spans="1:3" ht="13.8" x14ac:dyDescent="0.25">
      <c r="A1524" s="31">
        <v>39</v>
      </c>
      <c r="B1524" s="8" t="s">
        <v>110</v>
      </c>
      <c r="C1524" s="8" t="s">
        <v>1630</v>
      </c>
    </row>
    <row r="1525" spans="1:3" ht="13.8" x14ac:dyDescent="0.25">
      <c r="A1525" s="31">
        <v>39</v>
      </c>
      <c r="B1525" s="8" t="s">
        <v>110</v>
      </c>
      <c r="C1525" s="8" t="s">
        <v>1631</v>
      </c>
    </row>
    <row r="1526" spans="1:3" ht="13.8" x14ac:dyDescent="0.25">
      <c r="A1526" s="31">
        <v>39</v>
      </c>
      <c r="B1526" s="8" t="s">
        <v>110</v>
      </c>
      <c r="C1526" s="8" t="s">
        <v>1632</v>
      </c>
    </row>
    <row r="1527" spans="1:3" ht="13.8" x14ac:dyDescent="0.25">
      <c r="A1527" s="31">
        <v>39</v>
      </c>
      <c r="B1527" s="8" t="s">
        <v>121</v>
      </c>
      <c r="C1527" s="8" t="s">
        <v>1633</v>
      </c>
    </row>
    <row r="1528" spans="1:3" ht="13.8" x14ac:dyDescent="0.25">
      <c r="A1528" s="31">
        <v>39</v>
      </c>
      <c r="B1528" s="8" t="s">
        <v>121</v>
      </c>
      <c r="C1528" s="8" t="s">
        <v>1634</v>
      </c>
    </row>
    <row r="1529" spans="1:3" ht="13.8" x14ac:dyDescent="0.25">
      <c r="A1529" s="31">
        <v>39</v>
      </c>
      <c r="B1529" s="8" t="s">
        <v>121</v>
      </c>
      <c r="C1529" s="8" t="s">
        <v>1635</v>
      </c>
    </row>
    <row r="1530" spans="1:3" ht="13.8" x14ac:dyDescent="0.25">
      <c r="A1530" s="31">
        <v>39</v>
      </c>
      <c r="B1530" s="8" t="s">
        <v>121</v>
      </c>
      <c r="C1530" s="8" t="s">
        <v>1636</v>
      </c>
    </row>
    <row r="1531" spans="1:3" ht="13.8" x14ac:dyDescent="0.25">
      <c r="A1531" s="31">
        <v>39</v>
      </c>
      <c r="B1531" s="8" t="s">
        <v>121</v>
      </c>
      <c r="C1531" s="8" t="s">
        <v>1637</v>
      </c>
    </row>
    <row r="1532" spans="1:3" ht="13.8" x14ac:dyDescent="0.25">
      <c r="A1532" s="31">
        <v>39</v>
      </c>
      <c r="B1532" s="8" t="s">
        <v>121</v>
      </c>
      <c r="C1532" s="8" t="s">
        <v>1638</v>
      </c>
    </row>
    <row r="1533" spans="1:3" ht="13.8" x14ac:dyDescent="0.25">
      <c r="A1533" s="31">
        <v>39</v>
      </c>
      <c r="B1533" s="8" t="s">
        <v>121</v>
      </c>
      <c r="C1533" s="8" t="s">
        <v>1639</v>
      </c>
    </row>
    <row r="1534" spans="1:3" ht="13.8" x14ac:dyDescent="0.25">
      <c r="A1534" s="31">
        <v>39</v>
      </c>
      <c r="B1534" s="8" t="s">
        <v>121</v>
      </c>
      <c r="C1534" s="8" t="s">
        <v>1640</v>
      </c>
    </row>
    <row r="1535" spans="1:3" ht="13.8" x14ac:dyDescent="0.25">
      <c r="A1535" s="31">
        <v>39</v>
      </c>
      <c r="B1535" s="8" t="s">
        <v>121</v>
      </c>
      <c r="C1535" s="8" t="s">
        <v>1641</v>
      </c>
    </row>
    <row r="1536" spans="1:3" ht="13.8" x14ac:dyDescent="0.25">
      <c r="A1536" s="31">
        <v>39</v>
      </c>
      <c r="B1536" s="8" t="s">
        <v>121</v>
      </c>
      <c r="C1536" s="8" t="s">
        <v>1642</v>
      </c>
    </row>
    <row r="1537" spans="1:3" ht="13.8" x14ac:dyDescent="0.25">
      <c r="A1537" s="31">
        <v>39</v>
      </c>
      <c r="B1537" s="8" t="s">
        <v>132</v>
      </c>
      <c r="C1537" s="8" t="s">
        <v>1643</v>
      </c>
    </row>
    <row r="1538" spans="1:3" ht="13.8" x14ac:dyDescent="0.25">
      <c r="A1538" s="31">
        <v>39</v>
      </c>
      <c r="B1538" s="8" t="s">
        <v>132</v>
      </c>
      <c r="C1538" s="8" t="s">
        <v>1644</v>
      </c>
    </row>
    <row r="1539" spans="1:3" ht="13.8" x14ac:dyDescent="0.25">
      <c r="A1539" s="31">
        <v>39</v>
      </c>
      <c r="B1539" s="8" t="s">
        <v>132</v>
      </c>
      <c r="C1539" s="8" t="s">
        <v>1645</v>
      </c>
    </row>
    <row r="1540" spans="1:3" ht="13.8" x14ac:dyDescent="0.25">
      <c r="A1540" s="31">
        <v>39</v>
      </c>
      <c r="B1540" s="8" t="s">
        <v>132</v>
      </c>
      <c r="C1540" s="8" t="s">
        <v>1646</v>
      </c>
    </row>
    <row r="1541" spans="1:3" ht="13.8" x14ac:dyDescent="0.25">
      <c r="A1541" s="31">
        <v>39</v>
      </c>
      <c r="B1541" s="8" t="s">
        <v>132</v>
      </c>
      <c r="C1541" s="8" t="s">
        <v>1647</v>
      </c>
    </row>
    <row r="1542" spans="1:3" ht="13.8" x14ac:dyDescent="0.25">
      <c r="A1542" s="31">
        <v>39</v>
      </c>
      <c r="B1542" s="8" t="s">
        <v>132</v>
      </c>
      <c r="C1542" s="8" t="s">
        <v>1648</v>
      </c>
    </row>
    <row r="1543" spans="1:3" ht="13.8" x14ac:dyDescent="0.25">
      <c r="A1543" s="31">
        <v>39</v>
      </c>
      <c r="B1543" s="8" t="s">
        <v>132</v>
      </c>
      <c r="C1543" s="8" t="s">
        <v>1649</v>
      </c>
    </row>
    <row r="1544" spans="1:3" ht="13.8" x14ac:dyDescent="0.25">
      <c r="A1544" s="31">
        <v>39</v>
      </c>
      <c r="B1544" s="8" t="s">
        <v>132</v>
      </c>
      <c r="C1544" s="8" t="s">
        <v>1650</v>
      </c>
    </row>
    <row r="1545" spans="1:3" ht="13.8" x14ac:dyDescent="0.25">
      <c r="A1545" s="31">
        <v>39</v>
      </c>
      <c r="B1545" s="8" t="s">
        <v>132</v>
      </c>
      <c r="C1545" s="8" t="s">
        <v>1651</v>
      </c>
    </row>
    <row r="1546" spans="1:3" ht="13.8" x14ac:dyDescent="0.25">
      <c r="A1546" s="31">
        <v>39</v>
      </c>
      <c r="B1546" s="8" t="s">
        <v>132</v>
      </c>
      <c r="C1546" s="8" t="s">
        <v>1652</v>
      </c>
    </row>
    <row r="1547" spans="1:3" ht="13.8" x14ac:dyDescent="0.25">
      <c r="A1547" s="31">
        <v>39</v>
      </c>
      <c r="B1547" s="8" t="s">
        <v>143</v>
      </c>
      <c r="C1547" s="8" t="s">
        <v>1653</v>
      </c>
    </row>
    <row r="1548" spans="1:3" ht="13.8" x14ac:dyDescent="0.25">
      <c r="A1548" s="31">
        <v>39</v>
      </c>
      <c r="B1548" s="8" t="s">
        <v>143</v>
      </c>
      <c r="C1548" s="8" t="s">
        <v>1654</v>
      </c>
    </row>
    <row r="1549" spans="1:3" ht="13.8" x14ac:dyDescent="0.25">
      <c r="A1549" s="31">
        <v>39</v>
      </c>
      <c r="B1549" s="8" t="s">
        <v>143</v>
      </c>
      <c r="C1549" s="8" t="s">
        <v>1655</v>
      </c>
    </row>
    <row r="1550" spans="1:3" ht="13.8" x14ac:dyDescent="0.25">
      <c r="A1550" s="31">
        <v>39</v>
      </c>
      <c r="B1550" s="8" t="s">
        <v>143</v>
      </c>
      <c r="C1550" s="8" t="s">
        <v>1656</v>
      </c>
    </row>
    <row r="1551" spans="1:3" ht="13.8" x14ac:dyDescent="0.25">
      <c r="A1551" s="31">
        <v>39</v>
      </c>
      <c r="B1551" s="8" t="s">
        <v>143</v>
      </c>
      <c r="C1551" s="8" t="s">
        <v>1657</v>
      </c>
    </row>
    <row r="1552" spans="1:3" ht="13.8" x14ac:dyDescent="0.25">
      <c r="A1552" s="31">
        <v>39</v>
      </c>
      <c r="B1552" s="8" t="s">
        <v>143</v>
      </c>
      <c r="C1552" s="8" t="s">
        <v>1658</v>
      </c>
    </row>
    <row r="1553" spans="1:3" ht="13.8" x14ac:dyDescent="0.25">
      <c r="A1553" s="31">
        <v>39</v>
      </c>
      <c r="B1553" s="8" t="s">
        <v>143</v>
      </c>
      <c r="C1553" s="8" t="s">
        <v>1659</v>
      </c>
    </row>
    <row r="1554" spans="1:3" ht="13.8" x14ac:dyDescent="0.25">
      <c r="A1554" s="31">
        <v>39</v>
      </c>
      <c r="B1554" s="8" t="s">
        <v>143</v>
      </c>
      <c r="C1554" s="8" t="s">
        <v>1660</v>
      </c>
    </row>
    <row r="1555" spans="1:3" ht="13.8" x14ac:dyDescent="0.25">
      <c r="A1555" s="31">
        <v>39</v>
      </c>
      <c r="B1555" s="8" t="s">
        <v>143</v>
      </c>
      <c r="C1555" s="8" t="s">
        <v>1661</v>
      </c>
    </row>
    <row r="1556" spans="1:3" ht="13.8" x14ac:dyDescent="0.25">
      <c r="A1556" s="31">
        <v>39</v>
      </c>
      <c r="B1556" s="8" t="s">
        <v>143</v>
      </c>
      <c r="C1556" s="8" t="s">
        <v>1662</v>
      </c>
    </row>
    <row r="1557" spans="1:3" ht="13.8" x14ac:dyDescent="0.25">
      <c r="A1557" s="31">
        <v>40</v>
      </c>
      <c r="B1557" s="8" t="s">
        <v>110</v>
      </c>
      <c r="C1557" s="8" t="s">
        <v>1663</v>
      </c>
    </row>
    <row r="1558" spans="1:3" ht="13.8" x14ac:dyDescent="0.25">
      <c r="A1558" s="31">
        <v>40</v>
      </c>
      <c r="B1558" s="8" t="s">
        <v>110</v>
      </c>
      <c r="C1558" s="8" t="s">
        <v>1664</v>
      </c>
    </row>
    <row r="1559" spans="1:3" ht="13.8" x14ac:dyDescent="0.25">
      <c r="A1559" s="31">
        <v>40</v>
      </c>
      <c r="B1559" s="8" t="s">
        <v>110</v>
      </c>
      <c r="C1559" s="8" t="s">
        <v>1665</v>
      </c>
    </row>
    <row r="1560" spans="1:3" ht="13.8" x14ac:dyDescent="0.25">
      <c r="A1560" s="31">
        <v>40</v>
      </c>
      <c r="B1560" s="8" t="s">
        <v>110</v>
      </c>
      <c r="C1560" s="8" t="s">
        <v>1666</v>
      </c>
    </row>
    <row r="1561" spans="1:3" ht="13.8" x14ac:dyDescent="0.25">
      <c r="A1561" s="31">
        <v>40</v>
      </c>
      <c r="B1561" s="8" t="s">
        <v>110</v>
      </c>
      <c r="C1561" s="8" t="s">
        <v>1667</v>
      </c>
    </row>
    <row r="1562" spans="1:3" ht="13.8" x14ac:dyDescent="0.25">
      <c r="A1562" s="31">
        <v>40</v>
      </c>
      <c r="B1562" s="8" t="s">
        <v>110</v>
      </c>
      <c r="C1562" s="8" t="s">
        <v>1668</v>
      </c>
    </row>
    <row r="1563" spans="1:3" ht="13.8" x14ac:dyDescent="0.25">
      <c r="A1563" s="31">
        <v>40</v>
      </c>
      <c r="B1563" s="8" t="s">
        <v>110</v>
      </c>
      <c r="C1563" s="8" t="s">
        <v>1669</v>
      </c>
    </row>
    <row r="1564" spans="1:3" ht="13.8" x14ac:dyDescent="0.25">
      <c r="A1564" s="31">
        <v>40</v>
      </c>
      <c r="B1564" s="8" t="s">
        <v>110</v>
      </c>
      <c r="C1564" s="8" t="s">
        <v>1670</v>
      </c>
    </row>
    <row r="1565" spans="1:3" ht="13.8" x14ac:dyDescent="0.25">
      <c r="A1565" s="31">
        <v>40</v>
      </c>
      <c r="B1565" s="8" t="s">
        <v>110</v>
      </c>
      <c r="C1565" s="8" t="s">
        <v>1671</v>
      </c>
    </row>
    <row r="1566" spans="1:3" ht="13.8" x14ac:dyDescent="0.25">
      <c r="A1566" s="31">
        <v>40</v>
      </c>
      <c r="B1566" s="8" t="s">
        <v>110</v>
      </c>
      <c r="C1566" s="8" t="s">
        <v>1672</v>
      </c>
    </row>
    <row r="1567" spans="1:3" ht="13.8" x14ac:dyDescent="0.25">
      <c r="A1567" s="31">
        <v>40</v>
      </c>
      <c r="B1567" s="8" t="s">
        <v>121</v>
      </c>
      <c r="C1567" s="8" t="s">
        <v>1673</v>
      </c>
    </row>
    <row r="1568" spans="1:3" ht="13.8" x14ac:dyDescent="0.25">
      <c r="A1568" s="31">
        <v>40</v>
      </c>
      <c r="B1568" s="8" t="s">
        <v>121</v>
      </c>
      <c r="C1568" s="8" t="s">
        <v>1674</v>
      </c>
    </row>
    <row r="1569" spans="1:3" ht="13.8" x14ac:dyDescent="0.25">
      <c r="A1569" s="31">
        <v>40</v>
      </c>
      <c r="B1569" s="8" t="s">
        <v>121</v>
      </c>
      <c r="C1569" s="8" t="s">
        <v>1675</v>
      </c>
    </row>
    <row r="1570" spans="1:3" ht="13.8" x14ac:dyDescent="0.25">
      <c r="A1570" s="31">
        <v>40</v>
      </c>
      <c r="B1570" s="8" t="s">
        <v>121</v>
      </c>
      <c r="C1570" s="8" t="s">
        <v>1676</v>
      </c>
    </row>
    <row r="1571" spans="1:3" ht="13.8" x14ac:dyDescent="0.25">
      <c r="A1571" s="31">
        <v>40</v>
      </c>
      <c r="B1571" s="8" t="s">
        <v>121</v>
      </c>
      <c r="C1571" s="8" t="s">
        <v>1677</v>
      </c>
    </row>
    <row r="1572" spans="1:3" ht="13.8" x14ac:dyDescent="0.25">
      <c r="A1572" s="31">
        <v>40</v>
      </c>
      <c r="B1572" s="8" t="s">
        <v>121</v>
      </c>
      <c r="C1572" s="8" t="s">
        <v>1678</v>
      </c>
    </row>
    <row r="1573" spans="1:3" ht="13.8" x14ac:dyDescent="0.25">
      <c r="A1573" s="31">
        <v>40</v>
      </c>
      <c r="B1573" s="8" t="s">
        <v>121</v>
      </c>
      <c r="C1573" s="8" t="s">
        <v>1679</v>
      </c>
    </row>
    <row r="1574" spans="1:3" ht="13.8" x14ac:dyDescent="0.25">
      <c r="A1574" s="31">
        <v>40</v>
      </c>
      <c r="B1574" s="8" t="s">
        <v>121</v>
      </c>
      <c r="C1574" s="8" t="s">
        <v>1680</v>
      </c>
    </row>
    <row r="1575" spans="1:3" ht="13.8" x14ac:dyDescent="0.25">
      <c r="A1575" s="31">
        <v>40</v>
      </c>
      <c r="B1575" s="8" t="s">
        <v>121</v>
      </c>
      <c r="C1575" s="8" t="s">
        <v>1681</v>
      </c>
    </row>
    <row r="1576" spans="1:3" ht="13.8" x14ac:dyDescent="0.25">
      <c r="A1576" s="31">
        <v>40</v>
      </c>
      <c r="B1576" s="8" t="s">
        <v>121</v>
      </c>
      <c r="C1576" s="8" t="s">
        <v>1682</v>
      </c>
    </row>
    <row r="1577" spans="1:3" ht="13.8" x14ac:dyDescent="0.25">
      <c r="A1577" s="31">
        <v>40</v>
      </c>
      <c r="B1577" s="8" t="s">
        <v>132</v>
      </c>
      <c r="C1577" s="8" t="s">
        <v>1683</v>
      </c>
    </row>
    <row r="1578" spans="1:3" ht="13.8" x14ac:dyDescent="0.25">
      <c r="A1578" s="31">
        <v>40</v>
      </c>
      <c r="B1578" s="8" t="s">
        <v>132</v>
      </c>
      <c r="C1578" s="8" t="s">
        <v>1684</v>
      </c>
    </row>
    <row r="1579" spans="1:3" ht="13.8" x14ac:dyDescent="0.25">
      <c r="A1579" s="31">
        <v>40</v>
      </c>
      <c r="B1579" s="8" t="s">
        <v>132</v>
      </c>
      <c r="C1579" s="8" t="s">
        <v>1685</v>
      </c>
    </row>
    <row r="1580" spans="1:3" ht="13.8" x14ac:dyDescent="0.25">
      <c r="A1580" s="31">
        <v>40</v>
      </c>
      <c r="B1580" s="8" t="s">
        <v>132</v>
      </c>
      <c r="C1580" s="8" t="s">
        <v>1686</v>
      </c>
    </row>
    <row r="1581" spans="1:3" ht="13.8" x14ac:dyDescent="0.25">
      <c r="A1581" s="31">
        <v>40</v>
      </c>
      <c r="B1581" s="8" t="s">
        <v>132</v>
      </c>
      <c r="C1581" s="8" t="s">
        <v>1687</v>
      </c>
    </row>
    <row r="1582" spans="1:3" ht="13.8" x14ac:dyDescent="0.25">
      <c r="A1582" s="31">
        <v>40</v>
      </c>
      <c r="B1582" s="8" t="s">
        <v>132</v>
      </c>
      <c r="C1582" s="8" t="s">
        <v>1688</v>
      </c>
    </row>
    <row r="1583" spans="1:3" ht="13.8" x14ac:dyDescent="0.25">
      <c r="A1583" s="31">
        <v>40</v>
      </c>
      <c r="B1583" s="8" t="s">
        <v>132</v>
      </c>
      <c r="C1583" s="8" t="s">
        <v>1689</v>
      </c>
    </row>
    <row r="1584" spans="1:3" ht="13.8" x14ac:dyDescent="0.25">
      <c r="A1584" s="31">
        <v>40</v>
      </c>
      <c r="B1584" s="8" t="s">
        <v>132</v>
      </c>
      <c r="C1584" s="8" t="s">
        <v>1690</v>
      </c>
    </row>
    <row r="1585" spans="1:3" ht="13.8" x14ac:dyDescent="0.25">
      <c r="A1585" s="31">
        <v>40</v>
      </c>
      <c r="B1585" s="8" t="s">
        <v>132</v>
      </c>
      <c r="C1585" s="8" t="s">
        <v>1691</v>
      </c>
    </row>
    <row r="1586" spans="1:3" ht="13.8" x14ac:dyDescent="0.25">
      <c r="A1586" s="31">
        <v>40</v>
      </c>
      <c r="B1586" s="8" t="s">
        <v>132</v>
      </c>
      <c r="C1586" s="8" t="s">
        <v>1692</v>
      </c>
    </row>
    <row r="1587" spans="1:3" ht="13.8" x14ac:dyDescent="0.25">
      <c r="A1587" s="31">
        <v>40</v>
      </c>
      <c r="B1587" s="8" t="s">
        <v>143</v>
      </c>
      <c r="C1587" s="8" t="s">
        <v>1693</v>
      </c>
    </row>
    <row r="1588" spans="1:3" ht="13.8" x14ac:dyDescent="0.25">
      <c r="A1588" s="31">
        <v>40</v>
      </c>
      <c r="B1588" s="8" t="s">
        <v>143</v>
      </c>
      <c r="C1588" s="8" t="s">
        <v>1694</v>
      </c>
    </row>
    <row r="1589" spans="1:3" ht="13.8" x14ac:dyDescent="0.25">
      <c r="A1589" s="31">
        <v>40</v>
      </c>
      <c r="B1589" s="8" t="s">
        <v>143</v>
      </c>
      <c r="C1589" s="8" t="s">
        <v>1695</v>
      </c>
    </row>
    <row r="1590" spans="1:3" ht="13.8" x14ac:dyDescent="0.25">
      <c r="A1590" s="31">
        <v>40</v>
      </c>
      <c r="B1590" s="8" t="s">
        <v>143</v>
      </c>
      <c r="C1590" s="8" t="s">
        <v>1696</v>
      </c>
    </row>
    <row r="1591" spans="1:3" ht="13.8" x14ac:dyDescent="0.25">
      <c r="A1591" s="31">
        <v>40</v>
      </c>
      <c r="B1591" s="8" t="s">
        <v>143</v>
      </c>
      <c r="C1591" s="8" t="s">
        <v>1697</v>
      </c>
    </row>
    <row r="1592" spans="1:3" ht="13.8" x14ac:dyDescent="0.25">
      <c r="A1592" s="31">
        <v>40</v>
      </c>
      <c r="B1592" s="8" t="s">
        <v>143</v>
      </c>
      <c r="C1592" s="8" t="s">
        <v>1698</v>
      </c>
    </row>
    <row r="1593" spans="1:3" ht="13.8" x14ac:dyDescent="0.25">
      <c r="A1593" s="31">
        <v>40</v>
      </c>
      <c r="B1593" s="8" t="s">
        <v>143</v>
      </c>
      <c r="C1593" s="8" t="s">
        <v>1699</v>
      </c>
    </row>
    <row r="1594" spans="1:3" ht="13.8" x14ac:dyDescent="0.25">
      <c r="A1594" s="31">
        <v>40</v>
      </c>
      <c r="B1594" s="8" t="s">
        <v>143</v>
      </c>
      <c r="C1594" s="8" t="s">
        <v>1700</v>
      </c>
    </row>
    <row r="1595" spans="1:3" ht="13.8" x14ac:dyDescent="0.25">
      <c r="A1595" s="31">
        <v>40</v>
      </c>
      <c r="B1595" s="8" t="s">
        <v>143</v>
      </c>
      <c r="C1595" s="8" t="s">
        <v>1701</v>
      </c>
    </row>
    <row r="1596" spans="1:3" ht="13.8" x14ac:dyDescent="0.25">
      <c r="A1596" s="31">
        <v>40</v>
      </c>
      <c r="B1596" s="8" t="s">
        <v>143</v>
      </c>
      <c r="C1596" s="8" t="s">
        <v>1702</v>
      </c>
    </row>
    <row r="1597" spans="1:3" ht="13.8" x14ac:dyDescent="0.25">
      <c r="A1597" s="31">
        <v>41</v>
      </c>
      <c r="B1597" s="8" t="s">
        <v>110</v>
      </c>
      <c r="C1597" s="8" t="s">
        <v>1703</v>
      </c>
    </row>
    <row r="1598" spans="1:3" ht="13.8" x14ac:dyDescent="0.25">
      <c r="A1598" s="31">
        <v>41</v>
      </c>
      <c r="B1598" s="8" t="s">
        <v>110</v>
      </c>
      <c r="C1598" s="8" t="s">
        <v>1704</v>
      </c>
    </row>
    <row r="1599" spans="1:3" ht="13.8" x14ac:dyDescent="0.25">
      <c r="A1599" s="31">
        <v>41</v>
      </c>
      <c r="B1599" s="8" t="s">
        <v>110</v>
      </c>
      <c r="C1599" s="8" t="s">
        <v>1705</v>
      </c>
    </row>
    <row r="1600" spans="1:3" ht="13.8" x14ac:dyDescent="0.25">
      <c r="A1600" s="31">
        <v>41</v>
      </c>
      <c r="B1600" s="8" t="s">
        <v>110</v>
      </c>
      <c r="C1600" s="8" t="s">
        <v>1706</v>
      </c>
    </row>
    <row r="1601" spans="1:3" ht="13.8" x14ac:dyDescent="0.25">
      <c r="A1601" s="31">
        <v>41</v>
      </c>
      <c r="B1601" s="8" t="s">
        <v>110</v>
      </c>
      <c r="C1601" s="8" t="s">
        <v>1707</v>
      </c>
    </row>
    <row r="1602" spans="1:3" ht="13.8" x14ac:dyDescent="0.25">
      <c r="A1602" s="31">
        <v>41</v>
      </c>
      <c r="B1602" s="8" t="s">
        <v>110</v>
      </c>
      <c r="C1602" s="8" t="s">
        <v>1708</v>
      </c>
    </row>
    <row r="1603" spans="1:3" ht="13.8" x14ac:dyDescent="0.25">
      <c r="A1603" s="31">
        <v>41</v>
      </c>
      <c r="B1603" s="8" t="s">
        <v>110</v>
      </c>
      <c r="C1603" s="8" t="s">
        <v>1709</v>
      </c>
    </row>
    <row r="1604" spans="1:3" ht="13.8" x14ac:dyDescent="0.25">
      <c r="A1604" s="31">
        <v>41</v>
      </c>
      <c r="B1604" s="8" t="s">
        <v>110</v>
      </c>
      <c r="C1604" s="8" t="s">
        <v>1710</v>
      </c>
    </row>
    <row r="1605" spans="1:3" ht="13.8" x14ac:dyDescent="0.25">
      <c r="A1605" s="31">
        <v>41</v>
      </c>
      <c r="B1605" s="8" t="s">
        <v>110</v>
      </c>
      <c r="C1605" s="8" t="s">
        <v>1711</v>
      </c>
    </row>
    <row r="1606" spans="1:3" ht="13.8" x14ac:dyDescent="0.25">
      <c r="A1606" s="31">
        <v>41</v>
      </c>
      <c r="B1606" s="8" t="s">
        <v>110</v>
      </c>
      <c r="C1606" s="8" t="s">
        <v>1712</v>
      </c>
    </row>
    <row r="1607" spans="1:3" ht="13.8" x14ac:dyDescent="0.25">
      <c r="A1607" s="31">
        <v>41</v>
      </c>
      <c r="B1607" s="8" t="s">
        <v>121</v>
      </c>
      <c r="C1607" s="8" t="s">
        <v>1713</v>
      </c>
    </row>
    <row r="1608" spans="1:3" ht="13.8" x14ac:dyDescent="0.25">
      <c r="A1608" s="31">
        <v>41</v>
      </c>
      <c r="B1608" s="8" t="s">
        <v>121</v>
      </c>
      <c r="C1608" s="8" t="s">
        <v>1714</v>
      </c>
    </row>
    <row r="1609" spans="1:3" ht="13.8" x14ac:dyDescent="0.25">
      <c r="A1609" s="31">
        <v>41</v>
      </c>
      <c r="B1609" s="8" t="s">
        <v>121</v>
      </c>
      <c r="C1609" s="8" t="s">
        <v>1715</v>
      </c>
    </row>
    <row r="1610" spans="1:3" ht="13.8" x14ac:dyDescent="0.25">
      <c r="A1610" s="31">
        <v>41</v>
      </c>
      <c r="B1610" s="8" t="s">
        <v>121</v>
      </c>
      <c r="C1610" s="8" t="s">
        <v>1716</v>
      </c>
    </row>
    <row r="1611" spans="1:3" ht="13.8" x14ac:dyDescent="0.25">
      <c r="A1611" s="31">
        <v>41</v>
      </c>
      <c r="B1611" s="8" t="s">
        <v>121</v>
      </c>
      <c r="C1611" s="8" t="s">
        <v>1717</v>
      </c>
    </row>
    <row r="1612" spans="1:3" ht="13.8" x14ac:dyDescent="0.25">
      <c r="A1612" s="31">
        <v>41</v>
      </c>
      <c r="B1612" s="8" t="s">
        <v>121</v>
      </c>
      <c r="C1612" s="8" t="s">
        <v>1718</v>
      </c>
    </row>
    <row r="1613" spans="1:3" ht="13.8" x14ac:dyDescent="0.25">
      <c r="A1613" s="31">
        <v>41</v>
      </c>
      <c r="B1613" s="8" t="s">
        <v>121</v>
      </c>
      <c r="C1613" s="8" t="s">
        <v>1719</v>
      </c>
    </row>
    <row r="1614" spans="1:3" ht="13.8" x14ac:dyDescent="0.25">
      <c r="A1614" s="31">
        <v>41</v>
      </c>
      <c r="B1614" s="8" t="s">
        <v>121</v>
      </c>
      <c r="C1614" s="8" t="s">
        <v>1720</v>
      </c>
    </row>
    <row r="1615" spans="1:3" ht="13.8" x14ac:dyDescent="0.25">
      <c r="A1615" s="31">
        <v>41</v>
      </c>
      <c r="B1615" s="8" t="s">
        <v>121</v>
      </c>
      <c r="C1615" s="8" t="s">
        <v>1721</v>
      </c>
    </row>
    <row r="1616" spans="1:3" ht="13.8" x14ac:dyDescent="0.25">
      <c r="A1616" s="31">
        <v>41</v>
      </c>
      <c r="B1616" s="8" t="s">
        <v>121</v>
      </c>
      <c r="C1616" s="8" t="s">
        <v>1722</v>
      </c>
    </row>
    <row r="1617" spans="1:3" ht="13.8" x14ac:dyDescent="0.25">
      <c r="A1617" s="31">
        <v>41</v>
      </c>
      <c r="B1617" s="8" t="s">
        <v>132</v>
      </c>
      <c r="C1617" s="8" t="s">
        <v>1723</v>
      </c>
    </row>
    <row r="1618" spans="1:3" ht="13.8" x14ac:dyDescent="0.25">
      <c r="A1618" s="31">
        <v>41</v>
      </c>
      <c r="B1618" s="8" t="s">
        <v>132</v>
      </c>
      <c r="C1618" s="8" t="s">
        <v>1724</v>
      </c>
    </row>
    <row r="1619" spans="1:3" ht="13.8" x14ac:dyDescent="0.25">
      <c r="A1619" s="31">
        <v>41</v>
      </c>
      <c r="B1619" s="8" t="s">
        <v>132</v>
      </c>
      <c r="C1619" s="8" t="s">
        <v>1725</v>
      </c>
    </row>
    <row r="1620" spans="1:3" ht="13.8" x14ac:dyDescent="0.25">
      <c r="A1620" s="31">
        <v>41</v>
      </c>
      <c r="B1620" s="8" t="s">
        <v>132</v>
      </c>
      <c r="C1620" s="8" t="s">
        <v>1726</v>
      </c>
    </row>
    <row r="1621" spans="1:3" ht="13.8" x14ac:dyDescent="0.25">
      <c r="A1621" s="31">
        <v>41</v>
      </c>
      <c r="B1621" s="8" t="s">
        <v>132</v>
      </c>
      <c r="C1621" s="8" t="s">
        <v>1727</v>
      </c>
    </row>
    <row r="1622" spans="1:3" ht="13.8" x14ac:dyDescent="0.25">
      <c r="A1622" s="31">
        <v>41</v>
      </c>
      <c r="B1622" s="8" t="s">
        <v>132</v>
      </c>
      <c r="C1622" s="8" t="s">
        <v>1728</v>
      </c>
    </row>
    <row r="1623" spans="1:3" ht="13.8" x14ac:dyDescent="0.25">
      <c r="A1623" s="31">
        <v>41</v>
      </c>
      <c r="B1623" s="8" t="s">
        <v>132</v>
      </c>
      <c r="C1623" s="8" t="s">
        <v>1729</v>
      </c>
    </row>
    <row r="1624" spans="1:3" ht="13.8" x14ac:dyDescent="0.25">
      <c r="A1624" s="31">
        <v>41</v>
      </c>
      <c r="B1624" s="8" t="s">
        <v>132</v>
      </c>
      <c r="C1624" s="8" t="s">
        <v>1730</v>
      </c>
    </row>
    <row r="1625" spans="1:3" ht="13.8" x14ac:dyDescent="0.25">
      <c r="A1625" s="31">
        <v>41</v>
      </c>
      <c r="B1625" s="8" t="s">
        <v>132</v>
      </c>
      <c r="C1625" s="8" t="s">
        <v>1731</v>
      </c>
    </row>
    <row r="1626" spans="1:3" ht="13.8" x14ac:dyDescent="0.25">
      <c r="A1626" s="31">
        <v>41</v>
      </c>
      <c r="B1626" s="8" t="s">
        <v>132</v>
      </c>
      <c r="C1626" s="8" t="s">
        <v>1732</v>
      </c>
    </row>
    <row r="1627" spans="1:3" ht="13.8" x14ac:dyDescent="0.25">
      <c r="A1627" s="31">
        <v>41</v>
      </c>
      <c r="B1627" s="8" t="s">
        <v>143</v>
      </c>
      <c r="C1627" s="8" t="s">
        <v>1733</v>
      </c>
    </row>
    <row r="1628" spans="1:3" ht="13.8" x14ac:dyDescent="0.25">
      <c r="A1628" s="31">
        <v>41</v>
      </c>
      <c r="B1628" s="8" t="s">
        <v>143</v>
      </c>
      <c r="C1628" s="8" t="s">
        <v>1734</v>
      </c>
    </row>
    <row r="1629" spans="1:3" ht="13.8" x14ac:dyDescent="0.25">
      <c r="A1629" s="31">
        <v>41</v>
      </c>
      <c r="B1629" s="8" t="s">
        <v>143</v>
      </c>
      <c r="C1629" s="8" t="s">
        <v>1735</v>
      </c>
    </row>
    <row r="1630" spans="1:3" ht="13.8" x14ac:dyDescent="0.25">
      <c r="A1630" s="31">
        <v>41</v>
      </c>
      <c r="B1630" s="8" t="s">
        <v>143</v>
      </c>
      <c r="C1630" s="8" t="s">
        <v>1736</v>
      </c>
    </row>
    <row r="1631" spans="1:3" ht="13.8" x14ac:dyDescent="0.25">
      <c r="A1631" s="31">
        <v>41</v>
      </c>
      <c r="B1631" s="8" t="s">
        <v>143</v>
      </c>
      <c r="C1631" s="8" t="s">
        <v>1737</v>
      </c>
    </row>
    <row r="1632" spans="1:3" ht="13.8" x14ac:dyDescent="0.25">
      <c r="A1632" s="31">
        <v>41</v>
      </c>
      <c r="B1632" s="8" t="s">
        <v>143</v>
      </c>
      <c r="C1632" s="8" t="s">
        <v>1738</v>
      </c>
    </row>
    <row r="1633" spans="1:3" ht="13.8" x14ac:dyDescent="0.25">
      <c r="A1633" s="31">
        <v>41</v>
      </c>
      <c r="B1633" s="8" t="s">
        <v>143</v>
      </c>
      <c r="C1633" s="8" t="s">
        <v>1739</v>
      </c>
    </row>
    <row r="1634" spans="1:3" ht="13.8" x14ac:dyDescent="0.25">
      <c r="A1634" s="31">
        <v>41</v>
      </c>
      <c r="B1634" s="8" t="s">
        <v>143</v>
      </c>
      <c r="C1634" s="8" t="s">
        <v>1740</v>
      </c>
    </row>
    <row r="1635" spans="1:3" ht="13.8" x14ac:dyDescent="0.25">
      <c r="A1635" s="31">
        <v>41</v>
      </c>
      <c r="B1635" s="8" t="s">
        <v>143</v>
      </c>
      <c r="C1635" s="8" t="s">
        <v>1741</v>
      </c>
    </row>
    <row r="1636" spans="1:3" ht="13.8" x14ac:dyDescent="0.25">
      <c r="A1636" s="31">
        <v>41</v>
      </c>
      <c r="B1636" s="8" t="s">
        <v>143</v>
      </c>
      <c r="C1636" s="8" t="s">
        <v>1742</v>
      </c>
    </row>
    <row r="1637" spans="1:3" ht="13.8" x14ac:dyDescent="0.25">
      <c r="A1637" s="31">
        <v>42</v>
      </c>
      <c r="B1637" s="8" t="s">
        <v>110</v>
      </c>
      <c r="C1637" s="8" t="s">
        <v>1743</v>
      </c>
    </row>
    <row r="1638" spans="1:3" ht="13.8" x14ac:dyDescent="0.25">
      <c r="A1638" s="31">
        <v>42</v>
      </c>
      <c r="B1638" s="8" t="s">
        <v>110</v>
      </c>
      <c r="C1638" s="8" t="s">
        <v>1744</v>
      </c>
    </row>
    <row r="1639" spans="1:3" ht="13.8" x14ac:dyDescent="0.25">
      <c r="A1639" s="31">
        <v>42</v>
      </c>
      <c r="B1639" s="8" t="s">
        <v>110</v>
      </c>
      <c r="C1639" s="8" t="s">
        <v>1745</v>
      </c>
    </row>
    <row r="1640" spans="1:3" ht="13.8" x14ac:dyDescent="0.25">
      <c r="A1640" s="31">
        <v>42</v>
      </c>
      <c r="B1640" s="8" t="s">
        <v>110</v>
      </c>
      <c r="C1640" s="8" t="s">
        <v>1746</v>
      </c>
    </row>
    <row r="1641" spans="1:3" ht="13.8" x14ac:dyDescent="0.25">
      <c r="A1641" s="31">
        <v>42</v>
      </c>
      <c r="B1641" s="8" t="s">
        <v>110</v>
      </c>
      <c r="C1641" s="8" t="s">
        <v>1747</v>
      </c>
    </row>
    <row r="1642" spans="1:3" ht="13.8" x14ac:dyDescent="0.25">
      <c r="A1642" s="31">
        <v>42</v>
      </c>
      <c r="B1642" s="8" t="s">
        <v>110</v>
      </c>
      <c r="C1642" s="8" t="s">
        <v>1748</v>
      </c>
    </row>
    <row r="1643" spans="1:3" ht="13.8" x14ac:dyDescent="0.25">
      <c r="A1643" s="31">
        <v>42</v>
      </c>
      <c r="B1643" s="8" t="s">
        <v>110</v>
      </c>
      <c r="C1643" s="8" t="s">
        <v>1749</v>
      </c>
    </row>
    <row r="1644" spans="1:3" ht="13.8" x14ac:dyDescent="0.25">
      <c r="A1644" s="31">
        <v>42</v>
      </c>
      <c r="B1644" s="8" t="s">
        <v>110</v>
      </c>
      <c r="C1644" s="8" t="s">
        <v>1750</v>
      </c>
    </row>
    <row r="1645" spans="1:3" ht="13.8" x14ac:dyDescent="0.25">
      <c r="A1645" s="31">
        <v>42</v>
      </c>
      <c r="B1645" s="8" t="s">
        <v>110</v>
      </c>
      <c r="C1645" s="8" t="s">
        <v>1751</v>
      </c>
    </row>
    <row r="1646" spans="1:3" ht="13.8" x14ac:dyDescent="0.25">
      <c r="A1646" s="31">
        <v>42</v>
      </c>
      <c r="B1646" s="8" t="s">
        <v>110</v>
      </c>
      <c r="C1646" s="8" t="s">
        <v>1752</v>
      </c>
    </row>
    <row r="1647" spans="1:3" ht="13.8" x14ac:dyDescent="0.25">
      <c r="A1647" s="31">
        <v>42</v>
      </c>
      <c r="B1647" s="8" t="s">
        <v>121</v>
      </c>
      <c r="C1647" s="8" t="s">
        <v>1753</v>
      </c>
    </row>
    <row r="1648" spans="1:3" ht="13.8" x14ac:dyDescent="0.25">
      <c r="A1648" s="31">
        <v>42</v>
      </c>
      <c r="B1648" s="8" t="s">
        <v>121</v>
      </c>
      <c r="C1648" s="8" t="s">
        <v>1754</v>
      </c>
    </row>
    <row r="1649" spans="1:3" ht="13.8" x14ac:dyDescent="0.25">
      <c r="A1649" s="31">
        <v>42</v>
      </c>
      <c r="B1649" s="8" t="s">
        <v>121</v>
      </c>
      <c r="C1649" s="8" t="s">
        <v>1755</v>
      </c>
    </row>
    <row r="1650" spans="1:3" ht="13.8" x14ac:dyDescent="0.25">
      <c r="A1650" s="31">
        <v>42</v>
      </c>
      <c r="B1650" s="8" t="s">
        <v>121</v>
      </c>
      <c r="C1650" s="8" t="s">
        <v>1756</v>
      </c>
    </row>
    <row r="1651" spans="1:3" ht="13.8" x14ac:dyDescent="0.25">
      <c r="A1651" s="31">
        <v>42</v>
      </c>
      <c r="B1651" s="8" t="s">
        <v>121</v>
      </c>
      <c r="C1651" s="8" t="s">
        <v>1757</v>
      </c>
    </row>
    <row r="1652" spans="1:3" ht="13.8" x14ac:dyDescent="0.25">
      <c r="A1652" s="31">
        <v>42</v>
      </c>
      <c r="B1652" s="8" t="s">
        <v>121</v>
      </c>
      <c r="C1652" s="8" t="s">
        <v>1758</v>
      </c>
    </row>
    <row r="1653" spans="1:3" ht="13.8" x14ac:dyDescent="0.25">
      <c r="A1653" s="31">
        <v>42</v>
      </c>
      <c r="B1653" s="8" t="s">
        <v>121</v>
      </c>
      <c r="C1653" s="8" t="s">
        <v>1759</v>
      </c>
    </row>
    <row r="1654" spans="1:3" ht="13.8" x14ac:dyDescent="0.25">
      <c r="A1654" s="31">
        <v>42</v>
      </c>
      <c r="B1654" s="8" t="s">
        <v>121</v>
      </c>
      <c r="C1654" s="8" t="s">
        <v>1760</v>
      </c>
    </row>
    <row r="1655" spans="1:3" ht="13.8" x14ac:dyDescent="0.25">
      <c r="A1655" s="31">
        <v>42</v>
      </c>
      <c r="B1655" s="8" t="s">
        <v>121</v>
      </c>
      <c r="C1655" s="8" t="s">
        <v>1761</v>
      </c>
    </row>
    <row r="1656" spans="1:3" ht="13.8" x14ac:dyDescent="0.25">
      <c r="A1656" s="31">
        <v>42</v>
      </c>
      <c r="B1656" s="8" t="s">
        <v>121</v>
      </c>
      <c r="C1656" s="8" t="s">
        <v>1762</v>
      </c>
    </row>
    <row r="1657" spans="1:3" ht="13.8" x14ac:dyDescent="0.25">
      <c r="A1657" s="31">
        <v>42</v>
      </c>
      <c r="B1657" s="8" t="s">
        <v>132</v>
      </c>
      <c r="C1657" s="8" t="s">
        <v>1763</v>
      </c>
    </row>
    <row r="1658" spans="1:3" ht="13.8" x14ac:dyDescent="0.25">
      <c r="A1658" s="31">
        <v>42</v>
      </c>
      <c r="B1658" s="8" t="s">
        <v>132</v>
      </c>
      <c r="C1658" s="8" t="s">
        <v>1764</v>
      </c>
    </row>
    <row r="1659" spans="1:3" ht="13.8" x14ac:dyDescent="0.25">
      <c r="A1659" s="31">
        <v>42</v>
      </c>
      <c r="B1659" s="8" t="s">
        <v>132</v>
      </c>
      <c r="C1659" s="8" t="s">
        <v>1765</v>
      </c>
    </row>
    <row r="1660" spans="1:3" ht="13.8" x14ac:dyDescent="0.25">
      <c r="A1660" s="31">
        <v>42</v>
      </c>
      <c r="B1660" s="8" t="s">
        <v>132</v>
      </c>
      <c r="C1660" s="8" t="s">
        <v>1766</v>
      </c>
    </row>
    <row r="1661" spans="1:3" ht="13.8" x14ac:dyDescent="0.25">
      <c r="A1661" s="31">
        <v>42</v>
      </c>
      <c r="B1661" s="8" t="s">
        <v>132</v>
      </c>
      <c r="C1661" s="8" t="s">
        <v>1767</v>
      </c>
    </row>
    <row r="1662" spans="1:3" ht="13.8" x14ac:dyDescent="0.25">
      <c r="A1662" s="31">
        <v>42</v>
      </c>
      <c r="B1662" s="8" t="s">
        <v>132</v>
      </c>
      <c r="C1662" s="8" t="s">
        <v>1768</v>
      </c>
    </row>
    <row r="1663" spans="1:3" ht="13.8" x14ac:dyDescent="0.25">
      <c r="A1663" s="31">
        <v>42</v>
      </c>
      <c r="B1663" s="8" t="s">
        <v>132</v>
      </c>
      <c r="C1663" s="8" t="s">
        <v>1769</v>
      </c>
    </row>
    <row r="1664" spans="1:3" ht="13.8" x14ac:dyDescent="0.25">
      <c r="A1664" s="31">
        <v>42</v>
      </c>
      <c r="B1664" s="8" t="s">
        <v>132</v>
      </c>
      <c r="C1664" s="8" t="s">
        <v>1770</v>
      </c>
    </row>
    <row r="1665" spans="1:3" ht="13.8" x14ac:dyDescent="0.25">
      <c r="A1665" s="31">
        <v>42</v>
      </c>
      <c r="B1665" s="8" t="s">
        <v>132</v>
      </c>
      <c r="C1665" s="8" t="s">
        <v>1771</v>
      </c>
    </row>
    <row r="1666" spans="1:3" ht="13.8" x14ac:dyDescent="0.25">
      <c r="A1666" s="31">
        <v>42</v>
      </c>
      <c r="B1666" s="8" t="s">
        <v>132</v>
      </c>
      <c r="C1666" s="8" t="s">
        <v>1772</v>
      </c>
    </row>
    <row r="1667" spans="1:3" ht="13.8" x14ac:dyDescent="0.25">
      <c r="A1667" s="31">
        <v>42</v>
      </c>
      <c r="B1667" s="8" t="s">
        <v>143</v>
      </c>
      <c r="C1667" s="8" t="s">
        <v>1773</v>
      </c>
    </row>
    <row r="1668" spans="1:3" ht="13.8" x14ac:dyDescent="0.25">
      <c r="A1668" s="31">
        <v>42</v>
      </c>
      <c r="B1668" s="8" t="s">
        <v>143</v>
      </c>
      <c r="C1668" s="8" t="s">
        <v>1774</v>
      </c>
    </row>
    <row r="1669" spans="1:3" ht="13.8" x14ac:dyDescent="0.25">
      <c r="A1669" s="31">
        <v>42</v>
      </c>
      <c r="B1669" s="8" t="s">
        <v>143</v>
      </c>
      <c r="C1669" s="8" t="s">
        <v>1775</v>
      </c>
    </row>
    <row r="1670" spans="1:3" ht="13.8" x14ac:dyDescent="0.25">
      <c r="A1670" s="31">
        <v>42</v>
      </c>
      <c r="B1670" s="8" t="s">
        <v>143</v>
      </c>
      <c r="C1670" s="8" t="s">
        <v>1776</v>
      </c>
    </row>
    <row r="1671" spans="1:3" ht="13.8" x14ac:dyDescent="0.25">
      <c r="A1671" s="31">
        <v>42</v>
      </c>
      <c r="B1671" s="8" t="s">
        <v>143</v>
      </c>
      <c r="C1671" s="8" t="s">
        <v>1777</v>
      </c>
    </row>
    <row r="1672" spans="1:3" ht="13.8" x14ac:dyDescent="0.25">
      <c r="A1672" s="31">
        <v>42</v>
      </c>
      <c r="B1672" s="8" t="s">
        <v>143</v>
      </c>
      <c r="C1672" s="8" t="s">
        <v>1778</v>
      </c>
    </row>
    <row r="1673" spans="1:3" ht="13.8" x14ac:dyDescent="0.25">
      <c r="A1673" s="31">
        <v>42</v>
      </c>
      <c r="B1673" s="8" t="s">
        <v>143</v>
      </c>
      <c r="C1673" s="8" t="s">
        <v>1779</v>
      </c>
    </row>
    <row r="1674" spans="1:3" ht="13.8" x14ac:dyDescent="0.25">
      <c r="A1674" s="31">
        <v>42</v>
      </c>
      <c r="B1674" s="8" t="s">
        <v>143</v>
      </c>
      <c r="C1674" s="8" t="s">
        <v>1780</v>
      </c>
    </row>
    <row r="1675" spans="1:3" ht="13.8" x14ac:dyDescent="0.25">
      <c r="A1675" s="31">
        <v>42</v>
      </c>
      <c r="B1675" s="8" t="s">
        <v>143</v>
      </c>
      <c r="C1675" s="8" t="s">
        <v>1781</v>
      </c>
    </row>
    <row r="1676" spans="1:3" ht="13.8" x14ac:dyDescent="0.25">
      <c r="A1676" s="31">
        <v>42</v>
      </c>
      <c r="B1676" s="8" t="s">
        <v>143</v>
      </c>
      <c r="C1676" s="8" t="s">
        <v>1782</v>
      </c>
    </row>
    <row r="1677" spans="1:3" ht="13.8" x14ac:dyDescent="0.25">
      <c r="A1677" s="31">
        <v>43</v>
      </c>
      <c r="B1677" s="8" t="s">
        <v>110</v>
      </c>
      <c r="C1677" s="8" t="s">
        <v>1783</v>
      </c>
    </row>
    <row r="1678" spans="1:3" ht="13.8" x14ac:dyDescent="0.25">
      <c r="A1678" s="31">
        <v>43</v>
      </c>
      <c r="B1678" s="8" t="s">
        <v>110</v>
      </c>
      <c r="C1678" s="8" t="s">
        <v>1784</v>
      </c>
    </row>
    <row r="1679" spans="1:3" ht="13.8" x14ac:dyDescent="0.25">
      <c r="A1679" s="31">
        <v>43</v>
      </c>
      <c r="B1679" s="8" t="s">
        <v>110</v>
      </c>
      <c r="C1679" s="8" t="s">
        <v>1785</v>
      </c>
    </row>
    <row r="1680" spans="1:3" ht="13.8" x14ac:dyDescent="0.25">
      <c r="A1680" s="31">
        <v>43</v>
      </c>
      <c r="B1680" s="8" t="s">
        <v>110</v>
      </c>
      <c r="C1680" s="8" t="s">
        <v>1786</v>
      </c>
    </row>
    <row r="1681" spans="1:3" ht="13.8" x14ac:dyDescent="0.25">
      <c r="A1681" s="31">
        <v>43</v>
      </c>
      <c r="B1681" s="8" t="s">
        <v>110</v>
      </c>
      <c r="C1681" s="8" t="s">
        <v>1787</v>
      </c>
    </row>
    <row r="1682" spans="1:3" ht="13.8" x14ac:dyDescent="0.25">
      <c r="A1682" s="31">
        <v>43</v>
      </c>
      <c r="B1682" s="8" t="s">
        <v>110</v>
      </c>
      <c r="C1682" s="8" t="s">
        <v>1788</v>
      </c>
    </row>
    <row r="1683" spans="1:3" ht="13.8" x14ac:dyDescent="0.25">
      <c r="A1683" s="31">
        <v>43</v>
      </c>
      <c r="B1683" s="8" t="s">
        <v>110</v>
      </c>
      <c r="C1683" s="8" t="s">
        <v>1789</v>
      </c>
    </row>
    <row r="1684" spans="1:3" ht="13.8" x14ac:dyDescent="0.25">
      <c r="A1684" s="31">
        <v>43</v>
      </c>
      <c r="B1684" s="8" t="s">
        <v>110</v>
      </c>
      <c r="C1684" s="8" t="s">
        <v>1790</v>
      </c>
    </row>
    <row r="1685" spans="1:3" ht="13.8" x14ac:dyDescent="0.25">
      <c r="A1685" s="31">
        <v>43</v>
      </c>
      <c r="B1685" s="8" t="s">
        <v>110</v>
      </c>
      <c r="C1685" s="8" t="s">
        <v>1791</v>
      </c>
    </row>
    <row r="1686" spans="1:3" ht="13.8" x14ac:dyDescent="0.25">
      <c r="A1686" s="31">
        <v>43</v>
      </c>
      <c r="B1686" s="8" t="s">
        <v>110</v>
      </c>
      <c r="C1686" s="8" t="s">
        <v>1792</v>
      </c>
    </row>
    <row r="1687" spans="1:3" ht="13.8" x14ac:dyDescent="0.25">
      <c r="A1687" s="31">
        <v>43</v>
      </c>
      <c r="B1687" s="8" t="s">
        <v>121</v>
      </c>
      <c r="C1687" s="8" t="s">
        <v>1793</v>
      </c>
    </row>
    <row r="1688" spans="1:3" ht="13.8" x14ac:dyDescent="0.25">
      <c r="A1688" s="31">
        <v>43</v>
      </c>
      <c r="B1688" s="8" t="s">
        <v>121</v>
      </c>
      <c r="C1688" s="8" t="s">
        <v>1794</v>
      </c>
    </row>
    <row r="1689" spans="1:3" ht="13.8" x14ac:dyDescent="0.25">
      <c r="A1689" s="31">
        <v>43</v>
      </c>
      <c r="B1689" s="8" t="s">
        <v>121</v>
      </c>
      <c r="C1689" s="8" t="s">
        <v>1795</v>
      </c>
    </row>
    <row r="1690" spans="1:3" ht="13.8" x14ac:dyDescent="0.25">
      <c r="A1690" s="31">
        <v>43</v>
      </c>
      <c r="B1690" s="8" t="s">
        <v>121</v>
      </c>
      <c r="C1690" s="8" t="s">
        <v>1796</v>
      </c>
    </row>
    <row r="1691" spans="1:3" ht="13.8" x14ac:dyDescent="0.25">
      <c r="A1691" s="31">
        <v>43</v>
      </c>
      <c r="B1691" s="8" t="s">
        <v>121</v>
      </c>
      <c r="C1691" s="8" t="s">
        <v>1797</v>
      </c>
    </row>
    <row r="1692" spans="1:3" ht="13.8" x14ac:dyDescent="0.25">
      <c r="A1692" s="31">
        <v>43</v>
      </c>
      <c r="B1692" s="8" t="s">
        <v>121</v>
      </c>
      <c r="C1692" s="8" t="s">
        <v>1798</v>
      </c>
    </row>
    <row r="1693" spans="1:3" ht="13.8" x14ac:dyDescent="0.25">
      <c r="A1693" s="31">
        <v>43</v>
      </c>
      <c r="B1693" s="8" t="s">
        <v>121</v>
      </c>
      <c r="C1693" s="8" t="s">
        <v>1799</v>
      </c>
    </row>
    <row r="1694" spans="1:3" ht="13.8" x14ac:dyDescent="0.25">
      <c r="A1694" s="31">
        <v>43</v>
      </c>
      <c r="B1694" s="8" t="s">
        <v>121</v>
      </c>
      <c r="C1694" s="8" t="s">
        <v>1800</v>
      </c>
    </row>
    <row r="1695" spans="1:3" ht="13.8" x14ac:dyDescent="0.25">
      <c r="A1695" s="31">
        <v>43</v>
      </c>
      <c r="B1695" s="8" t="s">
        <v>121</v>
      </c>
      <c r="C1695" s="8" t="s">
        <v>1801</v>
      </c>
    </row>
    <row r="1696" spans="1:3" ht="13.8" x14ac:dyDescent="0.25">
      <c r="A1696" s="31">
        <v>43</v>
      </c>
      <c r="B1696" s="8" t="s">
        <v>121</v>
      </c>
      <c r="C1696" s="8" t="s">
        <v>1802</v>
      </c>
    </row>
    <row r="1697" spans="1:3" ht="13.8" x14ac:dyDescent="0.25">
      <c r="A1697" s="31">
        <v>43</v>
      </c>
      <c r="B1697" s="8" t="s">
        <v>132</v>
      </c>
      <c r="C1697" s="8" t="s">
        <v>1803</v>
      </c>
    </row>
    <row r="1698" spans="1:3" ht="13.8" x14ac:dyDescent="0.25">
      <c r="A1698" s="31">
        <v>43</v>
      </c>
      <c r="B1698" s="8" t="s">
        <v>132</v>
      </c>
      <c r="C1698" s="8" t="s">
        <v>1804</v>
      </c>
    </row>
    <row r="1699" spans="1:3" ht="13.8" x14ac:dyDescent="0.25">
      <c r="A1699" s="31">
        <v>43</v>
      </c>
      <c r="B1699" s="8" t="s">
        <v>132</v>
      </c>
      <c r="C1699" s="8" t="s">
        <v>1805</v>
      </c>
    </row>
    <row r="1700" spans="1:3" ht="13.8" x14ac:dyDescent="0.25">
      <c r="A1700" s="31">
        <v>43</v>
      </c>
      <c r="B1700" s="8" t="s">
        <v>132</v>
      </c>
      <c r="C1700" s="8" t="s">
        <v>1806</v>
      </c>
    </row>
    <row r="1701" spans="1:3" ht="13.8" x14ac:dyDescent="0.25">
      <c r="A1701" s="31">
        <v>43</v>
      </c>
      <c r="B1701" s="8" t="s">
        <v>132</v>
      </c>
      <c r="C1701" s="8" t="s">
        <v>1807</v>
      </c>
    </row>
    <row r="1702" spans="1:3" ht="13.8" x14ac:dyDescent="0.25">
      <c r="A1702" s="31">
        <v>43</v>
      </c>
      <c r="B1702" s="8" t="s">
        <v>132</v>
      </c>
      <c r="C1702" s="8" t="s">
        <v>1808</v>
      </c>
    </row>
    <row r="1703" spans="1:3" ht="13.8" x14ac:dyDescent="0.25">
      <c r="A1703" s="31">
        <v>43</v>
      </c>
      <c r="B1703" s="8" t="s">
        <v>132</v>
      </c>
      <c r="C1703" s="8" t="s">
        <v>1809</v>
      </c>
    </row>
    <row r="1704" spans="1:3" ht="13.8" x14ac:dyDescent="0.25">
      <c r="A1704" s="31">
        <v>43</v>
      </c>
      <c r="B1704" s="8" t="s">
        <v>132</v>
      </c>
      <c r="C1704" s="8" t="s">
        <v>1810</v>
      </c>
    </row>
    <row r="1705" spans="1:3" ht="13.8" x14ac:dyDescent="0.25">
      <c r="A1705" s="31">
        <v>43</v>
      </c>
      <c r="B1705" s="8" t="s">
        <v>132</v>
      </c>
      <c r="C1705" s="8" t="s">
        <v>1811</v>
      </c>
    </row>
    <row r="1706" spans="1:3" ht="13.8" x14ac:dyDescent="0.25">
      <c r="A1706" s="31">
        <v>43</v>
      </c>
      <c r="B1706" s="8" t="s">
        <v>132</v>
      </c>
      <c r="C1706" s="8" t="s">
        <v>1812</v>
      </c>
    </row>
    <row r="1707" spans="1:3" ht="13.8" x14ac:dyDescent="0.25">
      <c r="A1707" s="31">
        <v>43</v>
      </c>
      <c r="B1707" s="8" t="s">
        <v>143</v>
      </c>
      <c r="C1707" s="8" t="s">
        <v>1813</v>
      </c>
    </row>
    <row r="1708" spans="1:3" ht="13.8" x14ac:dyDescent="0.25">
      <c r="A1708" s="31">
        <v>43</v>
      </c>
      <c r="B1708" s="8" t="s">
        <v>143</v>
      </c>
      <c r="C1708" s="8" t="s">
        <v>1814</v>
      </c>
    </row>
    <row r="1709" spans="1:3" ht="13.8" x14ac:dyDescent="0.25">
      <c r="A1709" s="31">
        <v>43</v>
      </c>
      <c r="B1709" s="8" t="s">
        <v>143</v>
      </c>
      <c r="C1709" s="8" t="s">
        <v>1815</v>
      </c>
    </row>
    <row r="1710" spans="1:3" ht="13.8" x14ac:dyDescent="0.25">
      <c r="A1710" s="31">
        <v>43</v>
      </c>
      <c r="B1710" s="8" t="s">
        <v>143</v>
      </c>
      <c r="C1710" s="8" t="s">
        <v>1816</v>
      </c>
    </row>
    <row r="1711" spans="1:3" ht="13.8" x14ac:dyDescent="0.25">
      <c r="A1711" s="31">
        <v>43</v>
      </c>
      <c r="B1711" s="8" t="s">
        <v>143</v>
      </c>
      <c r="C1711" s="8" t="s">
        <v>1817</v>
      </c>
    </row>
    <row r="1712" spans="1:3" ht="13.8" x14ac:dyDescent="0.25">
      <c r="A1712" s="31">
        <v>43</v>
      </c>
      <c r="B1712" s="8" t="s">
        <v>143</v>
      </c>
      <c r="C1712" s="8" t="s">
        <v>1818</v>
      </c>
    </row>
    <row r="1713" spans="1:3" ht="13.8" x14ac:dyDescent="0.25">
      <c r="A1713" s="31">
        <v>43</v>
      </c>
      <c r="B1713" s="8" t="s">
        <v>143</v>
      </c>
      <c r="C1713" s="8" t="s">
        <v>1819</v>
      </c>
    </row>
    <row r="1714" spans="1:3" ht="13.8" x14ac:dyDescent="0.25">
      <c r="A1714" s="31">
        <v>43</v>
      </c>
      <c r="B1714" s="8" t="s">
        <v>143</v>
      </c>
      <c r="C1714" s="8" t="s">
        <v>1820</v>
      </c>
    </row>
    <row r="1715" spans="1:3" ht="13.8" x14ac:dyDescent="0.25">
      <c r="A1715" s="31">
        <v>43</v>
      </c>
      <c r="B1715" s="8" t="s">
        <v>143</v>
      </c>
      <c r="C1715" s="8" t="s">
        <v>1821</v>
      </c>
    </row>
    <row r="1716" spans="1:3" ht="13.8" x14ac:dyDescent="0.25">
      <c r="A1716" s="31">
        <v>43</v>
      </c>
      <c r="B1716" s="8" t="s">
        <v>143</v>
      </c>
      <c r="C1716" s="8" t="s">
        <v>1822</v>
      </c>
    </row>
    <row r="1717" spans="1:3" ht="13.8" x14ac:dyDescent="0.25">
      <c r="A1717" s="31">
        <v>44</v>
      </c>
      <c r="B1717" s="8" t="s">
        <v>110</v>
      </c>
      <c r="C1717" s="8" t="s">
        <v>1823</v>
      </c>
    </row>
    <row r="1718" spans="1:3" ht="13.8" x14ac:dyDescent="0.25">
      <c r="A1718" s="31">
        <v>44</v>
      </c>
      <c r="B1718" s="8" t="s">
        <v>110</v>
      </c>
      <c r="C1718" s="8" t="s">
        <v>1824</v>
      </c>
    </row>
    <row r="1719" spans="1:3" ht="13.8" x14ac:dyDescent="0.25">
      <c r="A1719" s="31">
        <v>44</v>
      </c>
      <c r="B1719" s="8" t="s">
        <v>110</v>
      </c>
      <c r="C1719" s="8" t="s">
        <v>1825</v>
      </c>
    </row>
    <row r="1720" spans="1:3" ht="13.8" x14ac:dyDescent="0.25">
      <c r="A1720" s="31">
        <v>44</v>
      </c>
      <c r="B1720" s="8" t="s">
        <v>110</v>
      </c>
      <c r="C1720" s="8" t="s">
        <v>1826</v>
      </c>
    </row>
    <row r="1721" spans="1:3" ht="13.8" x14ac:dyDescent="0.25">
      <c r="A1721" s="31">
        <v>44</v>
      </c>
      <c r="B1721" s="8" t="s">
        <v>110</v>
      </c>
      <c r="C1721" s="8" t="s">
        <v>1827</v>
      </c>
    </row>
    <row r="1722" spans="1:3" ht="13.8" x14ac:dyDescent="0.25">
      <c r="A1722" s="31">
        <v>44</v>
      </c>
      <c r="B1722" s="8" t="s">
        <v>110</v>
      </c>
      <c r="C1722" s="8" t="s">
        <v>1828</v>
      </c>
    </row>
    <row r="1723" spans="1:3" ht="13.8" x14ac:dyDescent="0.25">
      <c r="A1723" s="31">
        <v>44</v>
      </c>
      <c r="B1723" s="8" t="s">
        <v>110</v>
      </c>
      <c r="C1723" s="8" t="s">
        <v>1829</v>
      </c>
    </row>
    <row r="1724" spans="1:3" ht="13.8" x14ac:dyDescent="0.25">
      <c r="A1724" s="31">
        <v>44</v>
      </c>
      <c r="B1724" s="8" t="s">
        <v>110</v>
      </c>
      <c r="C1724" s="8" t="s">
        <v>1830</v>
      </c>
    </row>
    <row r="1725" spans="1:3" ht="13.8" x14ac:dyDescent="0.25">
      <c r="A1725" s="31">
        <v>44</v>
      </c>
      <c r="B1725" s="8" t="s">
        <v>110</v>
      </c>
      <c r="C1725" s="8" t="s">
        <v>1831</v>
      </c>
    </row>
    <row r="1726" spans="1:3" ht="13.8" x14ac:dyDescent="0.25">
      <c r="A1726" s="31">
        <v>44</v>
      </c>
      <c r="B1726" s="8" t="s">
        <v>110</v>
      </c>
      <c r="C1726" s="8" t="s">
        <v>1832</v>
      </c>
    </row>
    <row r="1727" spans="1:3" ht="13.8" x14ac:dyDescent="0.25">
      <c r="A1727" s="31">
        <v>44</v>
      </c>
      <c r="B1727" s="8" t="s">
        <v>121</v>
      </c>
      <c r="C1727" s="8" t="s">
        <v>1833</v>
      </c>
    </row>
    <row r="1728" spans="1:3" ht="13.8" x14ac:dyDescent="0.25">
      <c r="A1728" s="31">
        <v>44</v>
      </c>
      <c r="B1728" s="8" t="s">
        <v>121</v>
      </c>
      <c r="C1728" s="8" t="s">
        <v>1834</v>
      </c>
    </row>
    <row r="1729" spans="1:3" ht="13.8" x14ac:dyDescent="0.25">
      <c r="A1729" s="31">
        <v>44</v>
      </c>
      <c r="B1729" s="8" t="s">
        <v>121</v>
      </c>
      <c r="C1729" s="8" t="s">
        <v>1835</v>
      </c>
    </row>
    <row r="1730" spans="1:3" ht="13.8" x14ac:dyDescent="0.25">
      <c r="A1730" s="31">
        <v>44</v>
      </c>
      <c r="B1730" s="8" t="s">
        <v>121</v>
      </c>
      <c r="C1730" s="8" t="s">
        <v>1836</v>
      </c>
    </row>
    <row r="1731" spans="1:3" ht="13.8" x14ac:dyDescent="0.25">
      <c r="A1731" s="31">
        <v>44</v>
      </c>
      <c r="B1731" s="8" t="s">
        <v>121</v>
      </c>
      <c r="C1731" s="8" t="s">
        <v>1837</v>
      </c>
    </row>
    <row r="1732" spans="1:3" ht="13.8" x14ac:dyDescent="0.25">
      <c r="A1732" s="31">
        <v>44</v>
      </c>
      <c r="B1732" s="8" t="s">
        <v>121</v>
      </c>
      <c r="C1732" s="8" t="s">
        <v>1838</v>
      </c>
    </row>
    <row r="1733" spans="1:3" ht="13.8" x14ac:dyDescent="0.25">
      <c r="A1733" s="31">
        <v>44</v>
      </c>
      <c r="B1733" s="8" t="s">
        <v>121</v>
      </c>
      <c r="C1733" s="8" t="s">
        <v>1839</v>
      </c>
    </row>
    <row r="1734" spans="1:3" ht="13.8" x14ac:dyDescent="0.25">
      <c r="A1734" s="31">
        <v>44</v>
      </c>
      <c r="B1734" s="8" t="s">
        <v>121</v>
      </c>
      <c r="C1734" s="8" t="s">
        <v>1840</v>
      </c>
    </row>
    <row r="1735" spans="1:3" ht="13.8" x14ac:dyDescent="0.25">
      <c r="A1735" s="31">
        <v>44</v>
      </c>
      <c r="B1735" s="8" t="s">
        <v>121</v>
      </c>
      <c r="C1735" s="8" t="s">
        <v>1841</v>
      </c>
    </row>
    <row r="1736" spans="1:3" ht="13.8" x14ac:dyDescent="0.25">
      <c r="A1736" s="31">
        <v>44</v>
      </c>
      <c r="B1736" s="8" t="s">
        <v>121</v>
      </c>
      <c r="C1736" s="8" t="s">
        <v>1842</v>
      </c>
    </row>
    <row r="1737" spans="1:3" ht="13.8" x14ac:dyDescent="0.25">
      <c r="A1737" s="31">
        <v>44</v>
      </c>
      <c r="B1737" s="8" t="s">
        <v>132</v>
      </c>
      <c r="C1737" s="8" t="s">
        <v>1843</v>
      </c>
    </row>
    <row r="1738" spans="1:3" ht="13.8" x14ac:dyDescent="0.25">
      <c r="A1738" s="31">
        <v>44</v>
      </c>
      <c r="B1738" s="8" t="s">
        <v>132</v>
      </c>
      <c r="C1738" s="8" t="s">
        <v>1844</v>
      </c>
    </row>
    <row r="1739" spans="1:3" ht="13.8" x14ac:dyDescent="0.25">
      <c r="A1739" s="31">
        <v>44</v>
      </c>
      <c r="B1739" s="8" t="s">
        <v>132</v>
      </c>
      <c r="C1739" s="8" t="s">
        <v>1845</v>
      </c>
    </row>
    <row r="1740" spans="1:3" ht="13.8" x14ac:dyDescent="0.25">
      <c r="A1740" s="31">
        <v>44</v>
      </c>
      <c r="B1740" s="8" t="s">
        <v>132</v>
      </c>
      <c r="C1740" s="8" t="s">
        <v>1846</v>
      </c>
    </row>
    <row r="1741" spans="1:3" ht="13.8" x14ac:dyDescent="0.25">
      <c r="A1741" s="31">
        <v>44</v>
      </c>
      <c r="B1741" s="8" t="s">
        <v>132</v>
      </c>
      <c r="C1741" s="8" t="s">
        <v>1847</v>
      </c>
    </row>
    <row r="1742" spans="1:3" ht="13.8" x14ac:dyDescent="0.25">
      <c r="A1742" s="31">
        <v>44</v>
      </c>
      <c r="B1742" s="8" t="s">
        <v>132</v>
      </c>
      <c r="C1742" s="8" t="s">
        <v>1848</v>
      </c>
    </row>
    <row r="1743" spans="1:3" ht="13.8" x14ac:dyDescent="0.25">
      <c r="A1743" s="31">
        <v>44</v>
      </c>
      <c r="B1743" s="8" t="s">
        <v>132</v>
      </c>
      <c r="C1743" s="8" t="s">
        <v>1849</v>
      </c>
    </row>
    <row r="1744" spans="1:3" ht="13.8" x14ac:dyDescent="0.25">
      <c r="A1744" s="31">
        <v>44</v>
      </c>
      <c r="B1744" s="8" t="s">
        <v>132</v>
      </c>
      <c r="C1744" s="8" t="s">
        <v>1850</v>
      </c>
    </row>
    <row r="1745" spans="1:3" ht="13.8" x14ac:dyDescent="0.25">
      <c r="A1745" s="31">
        <v>44</v>
      </c>
      <c r="B1745" s="8" t="s">
        <v>132</v>
      </c>
      <c r="C1745" s="8" t="s">
        <v>1851</v>
      </c>
    </row>
    <row r="1746" spans="1:3" ht="13.8" x14ac:dyDescent="0.25">
      <c r="A1746" s="31">
        <v>44</v>
      </c>
      <c r="B1746" s="8" t="s">
        <v>132</v>
      </c>
      <c r="C1746" s="8" t="s">
        <v>1852</v>
      </c>
    </row>
    <row r="1747" spans="1:3" ht="13.8" x14ac:dyDescent="0.25">
      <c r="A1747" s="31">
        <v>44</v>
      </c>
      <c r="B1747" s="8" t="s">
        <v>143</v>
      </c>
      <c r="C1747" s="8" t="s">
        <v>1853</v>
      </c>
    </row>
    <row r="1748" spans="1:3" ht="13.8" x14ac:dyDescent="0.25">
      <c r="A1748" s="31">
        <v>44</v>
      </c>
      <c r="B1748" s="8" t="s">
        <v>143</v>
      </c>
      <c r="C1748" s="8" t="s">
        <v>1854</v>
      </c>
    </row>
    <row r="1749" spans="1:3" ht="13.8" x14ac:dyDescent="0.25">
      <c r="A1749" s="31">
        <v>44</v>
      </c>
      <c r="B1749" s="8" t="s">
        <v>143</v>
      </c>
      <c r="C1749" s="8" t="s">
        <v>1855</v>
      </c>
    </row>
    <row r="1750" spans="1:3" ht="13.8" x14ac:dyDescent="0.25">
      <c r="A1750" s="31">
        <v>44</v>
      </c>
      <c r="B1750" s="8" t="s">
        <v>143</v>
      </c>
      <c r="C1750" s="8" t="s">
        <v>1856</v>
      </c>
    </row>
    <row r="1751" spans="1:3" ht="13.8" x14ac:dyDescent="0.25">
      <c r="A1751" s="31">
        <v>44</v>
      </c>
      <c r="B1751" s="8" t="s">
        <v>143</v>
      </c>
      <c r="C1751" s="8" t="s">
        <v>1857</v>
      </c>
    </row>
    <row r="1752" spans="1:3" ht="13.8" x14ac:dyDescent="0.25">
      <c r="A1752" s="31">
        <v>44</v>
      </c>
      <c r="B1752" s="8" t="s">
        <v>143</v>
      </c>
      <c r="C1752" s="8" t="s">
        <v>1858</v>
      </c>
    </row>
    <row r="1753" spans="1:3" ht="13.8" x14ac:dyDescent="0.25">
      <c r="A1753" s="31">
        <v>44</v>
      </c>
      <c r="B1753" s="8" t="s">
        <v>143</v>
      </c>
      <c r="C1753" s="8" t="s">
        <v>1859</v>
      </c>
    </row>
    <row r="1754" spans="1:3" ht="13.8" x14ac:dyDescent="0.25">
      <c r="A1754" s="31">
        <v>44</v>
      </c>
      <c r="B1754" s="8" t="s">
        <v>143</v>
      </c>
      <c r="C1754" s="8" t="s">
        <v>1860</v>
      </c>
    </row>
    <row r="1755" spans="1:3" ht="13.8" x14ac:dyDescent="0.25">
      <c r="A1755" s="31">
        <v>44</v>
      </c>
      <c r="B1755" s="8" t="s">
        <v>143</v>
      </c>
      <c r="C1755" s="8" t="s">
        <v>1861</v>
      </c>
    </row>
    <row r="1756" spans="1:3" ht="13.8" x14ac:dyDescent="0.25">
      <c r="A1756" s="31">
        <v>44</v>
      </c>
      <c r="B1756" s="8" t="s">
        <v>143</v>
      </c>
      <c r="C1756" s="8" t="s">
        <v>1862</v>
      </c>
    </row>
    <row r="1757" spans="1:3" ht="13.8" x14ac:dyDescent="0.25">
      <c r="A1757" s="31">
        <v>45</v>
      </c>
      <c r="B1757" s="8" t="s">
        <v>110</v>
      </c>
      <c r="C1757" s="8" t="s">
        <v>1863</v>
      </c>
    </row>
    <row r="1758" spans="1:3" ht="13.8" x14ac:dyDescent="0.25">
      <c r="A1758" s="31">
        <v>45</v>
      </c>
      <c r="B1758" s="8" t="s">
        <v>110</v>
      </c>
      <c r="C1758" s="8" t="s">
        <v>1864</v>
      </c>
    </row>
    <row r="1759" spans="1:3" ht="13.8" x14ac:dyDescent="0.25">
      <c r="A1759" s="31">
        <v>45</v>
      </c>
      <c r="B1759" s="8" t="s">
        <v>110</v>
      </c>
      <c r="C1759" s="8" t="s">
        <v>1865</v>
      </c>
    </row>
    <row r="1760" spans="1:3" ht="13.8" x14ac:dyDescent="0.25">
      <c r="A1760" s="31">
        <v>45</v>
      </c>
      <c r="B1760" s="8" t="s">
        <v>110</v>
      </c>
      <c r="C1760" s="8" t="s">
        <v>1866</v>
      </c>
    </row>
    <row r="1761" spans="1:3" ht="13.8" x14ac:dyDescent="0.25">
      <c r="A1761" s="31">
        <v>45</v>
      </c>
      <c r="B1761" s="8" t="s">
        <v>110</v>
      </c>
      <c r="C1761" s="8" t="s">
        <v>1867</v>
      </c>
    </row>
    <row r="1762" spans="1:3" ht="13.8" x14ac:dyDescent="0.25">
      <c r="A1762" s="31">
        <v>45</v>
      </c>
      <c r="B1762" s="8" t="s">
        <v>110</v>
      </c>
      <c r="C1762" s="8" t="s">
        <v>1868</v>
      </c>
    </row>
    <row r="1763" spans="1:3" ht="13.8" x14ac:dyDescent="0.25">
      <c r="A1763" s="31">
        <v>45</v>
      </c>
      <c r="B1763" s="8" t="s">
        <v>110</v>
      </c>
      <c r="C1763" s="8" t="s">
        <v>1869</v>
      </c>
    </row>
    <row r="1764" spans="1:3" ht="13.8" x14ac:dyDescent="0.25">
      <c r="A1764" s="31">
        <v>45</v>
      </c>
      <c r="B1764" s="8" t="s">
        <v>110</v>
      </c>
      <c r="C1764" s="8" t="s">
        <v>1870</v>
      </c>
    </row>
    <row r="1765" spans="1:3" ht="13.8" x14ac:dyDescent="0.25">
      <c r="A1765" s="31">
        <v>45</v>
      </c>
      <c r="B1765" s="8" t="s">
        <v>110</v>
      </c>
      <c r="C1765" s="8" t="s">
        <v>1871</v>
      </c>
    </row>
    <row r="1766" spans="1:3" ht="13.8" x14ac:dyDescent="0.25">
      <c r="A1766" s="31">
        <v>45</v>
      </c>
      <c r="B1766" s="8" t="s">
        <v>110</v>
      </c>
      <c r="C1766" s="8" t="s">
        <v>1872</v>
      </c>
    </row>
    <row r="1767" spans="1:3" ht="13.8" x14ac:dyDescent="0.25">
      <c r="A1767" s="31">
        <v>45</v>
      </c>
      <c r="B1767" s="8" t="s">
        <v>121</v>
      </c>
      <c r="C1767" s="8" t="s">
        <v>1873</v>
      </c>
    </row>
    <row r="1768" spans="1:3" ht="13.8" x14ac:dyDescent="0.25">
      <c r="A1768" s="31">
        <v>45</v>
      </c>
      <c r="B1768" s="8" t="s">
        <v>121</v>
      </c>
      <c r="C1768" s="8" t="s">
        <v>1874</v>
      </c>
    </row>
    <row r="1769" spans="1:3" ht="13.8" x14ac:dyDescent="0.25">
      <c r="A1769" s="31">
        <v>45</v>
      </c>
      <c r="B1769" s="8" t="s">
        <v>121</v>
      </c>
      <c r="C1769" s="8" t="s">
        <v>1875</v>
      </c>
    </row>
    <row r="1770" spans="1:3" ht="13.8" x14ac:dyDescent="0.25">
      <c r="A1770" s="31">
        <v>45</v>
      </c>
      <c r="B1770" s="8" t="s">
        <v>121</v>
      </c>
      <c r="C1770" s="8" t="s">
        <v>1876</v>
      </c>
    </row>
    <row r="1771" spans="1:3" ht="13.8" x14ac:dyDescent="0.25">
      <c r="A1771" s="31">
        <v>45</v>
      </c>
      <c r="B1771" s="8" t="s">
        <v>121</v>
      </c>
      <c r="C1771" s="8" t="s">
        <v>1877</v>
      </c>
    </row>
    <row r="1772" spans="1:3" ht="13.8" x14ac:dyDescent="0.25">
      <c r="A1772" s="31">
        <v>45</v>
      </c>
      <c r="B1772" s="8" t="s">
        <v>121</v>
      </c>
      <c r="C1772" s="8" t="s">
        <v>1878</v>
      </c>
    </row>
    <row r="1773" spans="1:3" ht="13.8" x14ac:dyDescent="0.25">
      <c r="A1773" s="31">
        <v>45</v>
      </c>
      <c r="B1773" s="8" t="s">
        <v>121</v>
      </c>
      <c r="C1773" s="8" t="s">
        <v>1879</v>
      </c>
    </row>
    <row r="1774" spans="1:3" ht="13.8" x14ac:dyDescent="0.25">
      <c r="A1774" s="31">
        <v>45</v>
      </c>
      <c r="B1774" s="8" t="s">
        <v>121</v>
      </c>
      <c r="C1774" s="8" t="s">
        <v>1880</v>
      </c>
    </row>
    <row r="1775" spans="1:3" ht="13.8" x14ac:dyDescent="0.25">
      <c r="A1775" s="31">
        <v>45</v>
      </c>
      <c r="B1775" s="8" t="s">
        <v>121</v>
      </c>
      <c r="C1775" s="8" t="s">
        <v>1881</v>
      </c>
    </row>
    <row r="1776" spans="1:3" ht="13.8" x14ac:dyDescent="0.25">
      <c r="A1776" s="31">
        <v>45</v>
      </c>
      <c r="B1776" s="8" t="s">
        <v>121</v>
      </c>
      <c r="C1776" s="8" t="s">
        <v>1882</v>
      </c>
    </row>
    <row r="1777" spans="1:3" ht="13.8" x14ac:dyDescent="0.25">
      <c r="A1777" s="31">
        <v>45</v>
      </c>
      <c r="B1777" s="8" t="s">
        <v>132</v>
      </c>
      <c r="C1777" s="8" t="s">
        <v>1883</v>
      </c>
    </row>
    <row r="1778" spans="1:3" ht="13.8" x14ac:dyDescent="0.25">
      <c r="A1778" s="31">
        <v>45</v>
      </c>
      <c r="B1778" s="8" t="s">
        <v>132</v>
      </c>
      <c r="C1778" s="8" t="s">
        <v>1884</v>
      </c>
    </row>
    <row r="1779" spans="1:3" ht="13.8" x14ac:dyDescent="0.25">
      <c r="A1779" s="31">
        <v>45</v>
      </c>
      <c r="B1779" s="8" t="s">
        <v>132</v>
      </c>
      <c r="C1779" s="8" t="s">
        <v>1885</v>
      </c>
    </row>
    <row r="1780" spans="1:3" ht="13.8" x14ac:dyDescent="0.25">
      <c r="A1780" s="31">
        <v>45</v>
      </c>
      <c r="B1780" s="8" t="s">
        <v>132</v>
      </c>
      <c r="C1780" s="8" t="s">
        <v>1886</v>
      </c>
    </row>
    <row r="1781" spans="1:3" ht="13.8" x14ac:dyDescent="0.25">
      <c r="A1781" s="31">
        <v>45</v>
      </c>
      <c r="B1781" s="8" t="s">
        <v>132</v>
      </c>
      <c r="C1781" s="8" t="s">
        <v>1887</v>
      </c>
    </row>
    <row r="1782" spans="1:3" ht="13.8" x14ac:dyDescent="0.25">
      <c r="A1782" s="31">
        <v>45</v>
      </c>
      <c r="B1782" s="8" t="s">
        <v>132</v>
      </c>
      <c r="C1782" s="8" t="s">
        <v>1888</v>
      </c>
    </row>
    <row r="1783" spans="1:3" ht="13.8" x14ac:dyDescent="0.25">
      <c r="A1783" s="31">
        <v>45</v>
      </c>
      <c r="B1783" s="8" t="s">
        <v>132</v>
      </c>
      <c r="C1783" s="8" t="s">
        <v>1889</v>
      </c>
    </row>
    <row r="1784" spans="1:3" ht="13.8" x14ac:dyDescent="0.25">
      <c r="A1784" s="31">
        <v>45</v>
      </c>
      <c r="B1784" s="8" t="s">
        <v>132</v>
      </c>
      <c r="C1784" s="8" t="s">
        <v>1890</v>
      </c>
    </row>
    <row r="1785" spans="1:3" ht="13.8" x14ac:dyDescent="0.25">
      <c r="A1785" s="31">
        <v>45</v>
      </c>
      <c r="B1785" s="8" t="s">
        <v>132</v>
      </c>
      <c r="C1785" s="8" t="s">
        <v>1891</v>
      </c>
    </row>
    <row r="1786" spans="1:3" ht="13.8" x14ac:dyDescent="0.25">
      <c r="A1786" s="31">
        <v>45</v>
      </c>
      <c r="B1786" s="8" t="s">
        <v>132</v>
      </c>
      <c r="C1786" s="8" t="s">
        <v>1892</v>
      </c>
    </row>
    <row r="1787" spans="1:3" ht="13.8" x14ac:dyDescent="0.25">
      <c r="A1787" s="31">
        <v>45</v>
      </c>
      <c r="B1787" s="8" t="s">
        <v>143</v>
      </c>
      <c r="C1787" s="8" t="s">
        <v>1893</v>
      </c>
    </row>
    <row r="1788" spans="1:3" ht="13.8" x14ac:dyDescent="0.25">
      <c r="A1788" s="31">
        <v>45</v>
      </c>
      <c r="B1788" s="8" t="s">
        <v>143</v>
      </c>
      <c r="C1788" s="8" t="s">
        <v>1894</v>
      </c>
    </row>
    <row r="1789" spans="1:3" ht="13.8" x14ac:dyDescent="0.25">
      <c r="A1789" s="31">
        <v>45</v>
      </c>
      <c r="B1789" s="8" t="s">
        <v>143</v>
      </c>
      <c r="C1789" s="8" t="s">
        <v>1895</v>
      </c>
    </row>
    <row r="1790" spans="1:3" ht="13.8" x14ac:dyDescent="0.25">
      <c r="A1790" s="31">
        <v>45</v>
      </c>
      <c r="B1790" s="8" t="s">
        <v>143</v>
      </c>
      <c r="C1790" s="8" t="s">
        <v>1896</v>
      </c>
    </row>
    <row r="1791" spans="1:3" ht="13.8" x14ac:dyDescent="0.25">
      <c r="A1791" s="31">
        <v>45</v>
      </c>
      <c r="B1791" s="8" t="s">
        <v>143</v>
      </c>
      <c r="C1791" s="8" t="s">
        <v>1897</v>
      </c>
    </row>
    <row r="1792" spans="1:3" ht="13.8" x14ac:dyDescent="0.25">
      <c r="A1792" s="31">
        <v>45</v>
      </c>
      <c r="B1792" s="8" t="s">
        <v>143</v>
      </c>
      <c r="C1792" s="8" t="s">
        <v>1898</v>
      </c>
    </row>
    <row r="1793" spans="1:3" ht="13.8" x14ac:dyDescent="0.25">
      <c r="A1793" s="31">
        <v>45</v>
      </c>
      <c r="B1793" s="8" t="s">
        <v>143</v>
      </c>
      <c r="C1793" s="8" t="s">
        <v>1899</v>
      </c>
    </row>
    <row r="1794" spans="1:3" ht="13.8" x14ac:dyDescent="0.25">
      <c r="A1794" s="31">
        <v>45</v>
      </c>
      <c r="B1794" s="8" t="s">
        <v>143</v>
      </c>
      <c r="C1794" s="8" t="s">
        <v>1900</v>
      </c>
    </row>
    <row r="1795" spans="1:3" ht="13.8" x14ac:dyDescent="0.25">
      <c r="A1795" s="31">
        <v>45</v>
      </c>
      <c r="B1795" s="8" t="s">
        <v>143</v>
      </c>
      <c r="C1795" s="8" t="s">
        <v>1901</v>
      </c>
    </row>
    <row r="1796" spans="1:3" ht="13.8" x14ac:dyDescent="0.25">
      <c r="A1796" s="31">
        <v>45</v>
      </c>
      <c r="B1796" s="8" t="s">
        <v>143</v>
      </c>
      <c r="C1796" s="8" t="s">
        <v>1902</v>
      </c>
    </row>
    <row r="1797" spans="1:3" ht="13.8" x14ac:dyDescent="0.25">
      <c r="A1797" s="31">
        <v>46</v>
      </c>
      <c r="B1797" s="8" t="s">
        <v>110</v>
      </c>
      <c r="C1797" s="8" t="s">
        <v>1903</v>
      </c>
    </row>
    <row r="1798" spans="1:3" ht="13.8" x14ac:dyDescent="0.25">
      <c r="A1798" s="31">
        <v>46</v>
      </c>
      <c r="B1798" s="8" t="s">
        <v>110</v>
      </c>
      <c r="C1798" s="8" t="s">
        <v>1904</v>
      </c>
    </row>
    <row r="1799" spans="1:3" ht="13.8" x14ac:dyDescent="0.25">
      <c r="A1799" s="31">
        <v>46</v>
      </c>
      <c r="B1799" s="8" t="s">
        <v>110</v>
      </c>
      <c r="C1799" s="8" t="s">
        <v>1905</v>
      </c>
    </row>
    <row r="1800" spans="1:3" ht="13.8" x14ac:dyDescent="0.25">
      <c r="A1800" s="31">
        <v>46</v>
      </c>
      <c r="B1800" s="8" t="s">
        <v>110</v>
      </c>
      <c r="C1800" s="8" t="s">
        <v>1906</v>
      </c>
    </row>
    <row r="1801" spans="1:3" ht="13.8" x14ac:dyDescent="0.25">
      <c r="A1801" s="31">
        <v>46</v>
      </c>
      <c r="B1801" s="8" t="s">
        <v>110</v>
      </c>
      <c r="C1801" s="8" t="s">
        <v>1907</v>
      </c>
    </row>
    <row r="1802" spans="1:3" ht="13.8" x14ac:dyDescent="0.25">
      <c r="A1802" s="31">
        <v>46</v>
      </c>
      <c r="B1802" s="8" t="s">
        <v>110</v>
      </c>
      <c r="C1802" s="8" t="s">
        <v>1908</v>
      </c>
    </row>
    <row r="1803" spans="1:3" ht="13.8" x14ac:dyDescent="0.25">
      <c r="A1803" s="31">
        <v>46</v>
      </c>
      <c r="B1803" s="8" t="s">
        <v>110</v>
      </c>
      <c r="C1803" s="8" t="s">
        <v>1909</v>
      </c>
    </row>
    <row r="1804" spans="1:3" ht="13.8" x14ac:dyDescent="0.25">
      <c r="A1804" s="31">
        <v>46</v>
      </c>
      <c r="B1804" s="8" t="s">
        <v>110</v>
      </c>
      <c r="C1804" s="8" t="s">
        <v>1910</v>
      </c>
    </row>
    <row r="1805" spans="1:3" ht="13.8" x14ac:dyDescent="0.25">
      <c r="A1805" s="31">
        <v>46</v>
      </c>
      <c r="B1805" s="8" t="s">
        <v>110</v>
      </c>
      <c r="C1805" s="8" t="s">
        <v>1911</v>
      </c>
    </row>
    <row r="1806" spans="1:3" ht="13.8" x14ac:dyDescent="0.25">
      <c r="A1806" s="31">
        <v>46</v>
      </c>
      <c r="B1806" s="8" t="s">
        <v>110</v>
      </c>
      <c r="C1806" s="8" t="s">
        <v>1912</v>
      </c>
    </row>
    <row r="1807" spans="1:3" ht="13.8" x14ac:dyDescent="0.25">
      <c r="A1807" s="31">
        <v>46</v>
      </c>
      <c r="B1807" s="8" t="s">
        <v>121</v>
      </c>
      <c r="C1807" s="8" t="s">
        <v>1913</v>
      </c>
    </row>
    <row r="1808" spans="1:3" ht="13.8" x14ac:dyDescent="0.25">
      <c r="A1808" s="31">
        <v>46</v>
      </c>
      <c r="B1808" s="8" t="s">
        <v>121</v>
      </c>
      <c r="C1808" s="8" t="s">
        <v>1914</v>
      </c>
    </row>
    <row r="1809" spans="1:3" ht="13.8" x14ac:dyDescent="0.25">
      <c r="A1809" s="31">
        <v>46</v>
      </c>
      <c r="B1809" s="8" t="s">
        <v>121</v>
      </c>
      <c r="C1809" s="8" t="s">
        <v>1915</v>
      </c>
    </row>
    <row r="1810" spans="1:3" ht="13.8" x14ac:dyDescent="0.25">
      <c r="A1810" s="31">
        <v>46</v>
      </c>
      <c r="B1810" s="8" t="s">
        <v>121</v>
      </c>
      <c r="C1810" s="8" t="s">
        <v>1916</v>
      </c>
    </row>
    <row r="1811" spans="1:3" ht="13.8" x14ac:dyDescent="0.25">
      <c r="A1811" s="31">
        <v>46</v>
      </c>
      <c r="B1811" s="8" t="s">
        <v>121</v>
      </c>
      <c r="C1811" s="8" t="s">
        <v>1917</v>
      </c>
    </row>
    <row r="1812" spans="1:3" ht="13.8" x14ac:dyDescent="0.25">
      <c r="A1812" s="31">
        <v>46</v>
      </c>
      <c r="B1812" s="8" t="s">
        <v>121</v>
      </c>
      <c r="C1812" s="8" t="s">
        <v>1918</v>
      </c>
    </row>
    <row r="1813" spans="1:3" ht="13.8" x14ac:dyDescent="0.25">
      <c r="A1813" s="31">
        <v>46</v>
      </c>
      <c r="B1813" s="8" t="s">
        <v>121</v>
      </c>
      <c r="C1813" s="8" t="s">
        <v>1919</v>
      </c>
    </row>
    <row r="1814" spans="1:3" ht="13.8" x14ac:dyDescent="0.25">
      <c r="A1814" s="31">
        <v>46</v>
      </c>
      <c r="B1814" s="8" t="s">
        <v>121</v>
      </c>
      <c r="C1814" s="8" t="s">
        <v>1920</v>
      </c>
    </row>
    <row r="1815" spans="1:3" ht="13.8" x14ac:dyDescent="0.25">
      <c r="A1815" s="31">
        <v>46</v>
      </c>
      <c r="B1815" s="8" t="s">
        <v>121</v>
      </c>
      <c r="C1815" s="8" t="s">
        <v>1921</v>
      </c>
    </row>
    <row r="1816" spans="1:3" ht="13.8" x14ac:dyDescent="0.25">
      <c r="A1816" s="31">
        <v>46</v>
      </c>
      <c r="B1816" s="8" t="s">
        <v>121</v>
      </c>
      <c r="C1816" s="8" t="s">
        <v>1922</v>
      </c>
    </row>
    <row r="1817" spans="1:3" ht="13.8" x14ac:dyDescent="0.25">
      <c r="A1817" s="31">
        <v>46</v>
      </c>
      <c r="B1817" s="8" t="s">
        <v>132</v>
      </c>
      <c r="C1817" s="8" t="s">
        <v>1923</v>
      </c>
    </row>
    <row r="1818" spans="1:3" ht="13.8" x14ac:dyDescent="0.25">
      <c r="A1818" s="31">
        <v>46</v>
      </c>
      <c r="B1818" s="8" t="s">
        <v>132</v>
      </c>
      <c r="C1818" s="8" t="s">
        <v>1924</v>
      </c>
    </row>
    <row r="1819" spans="1:3" ht="13.8" x14ac:dyDescent="0.25">
      <c r="A1819" s="31">
        <v>46</v>
      </c>
      <c r="B1819" s="8" t="s">
        <v>132</v>
      </c>
      <c r="C1819" s="8" t="s">
        <v>1925</v>
      </c>
    </row>
    <row r="1820" spans="1:3" ht="13.8" x14ac:dyDescent="0.25">
      <c r="A1820" s="31">
        <v>46</v>
      </c>
      <c r="B1820" s="8" t="s">
        <v>132</v>
      </c>
      <c r="C1820" s="8" t="s">
        <v>1926</v>
      </c>
    </row>
    <row r="1821" spans="1:3" ht="13.8" x14ac:dyDescent="0.25">
      <c r="A1821" s="31">
        <v>46</v>
      </c>
      <c r="B1821" s="8" t="s">
        <v>132</v>
      </c>
      <c r="C1821" s="8" t="s">
        <v>1927</v>
      </c>
    </row>
    <row r="1822" spans="1:3" ht="13.8" x14ac:dyDescent="0.25">
      <c r="A1822" s="31">
        <v>46</v>
      </c>
      <c r="B1822" s="8" t="s">
        <v>132</v>
      </c>
      <c r="C1822" s="8" t="s">
        <v>1928</v>
      </c>
    </row>
    <row r="1823" spans="1:3" ht="13.8" x14ac:dyDescent="0.25">
      <c r="A1823" s="31">
        <v>46</v>
      </c>
      <c r="B1823" s="8" t="s">
        <v>132</v>
      </c>
      <c r="C1823" s="8" t="s">
        <v>1929</v>
      </c>
    </row>
    <row r="1824" spans="1:3" ht="13.8" x14ac:dyDescent="0.25">
      <c r="A1824" s="31">
        <v>46</v>
      </c>
      <c r="B1824" s="8" t="s">
        <v>132</v>
      </c>
      <c r="C1824" s="8" t="s">
        <v>1930</v>
      </c>
    </row>
    <row r="1825" spans="1:3" ht="13.8" x14ac:dyDescent="0.25">
      <c r="A1825" s="31">
        <v>46</v>
      </c>
      <c r="B1825" s="8" t="s">
        <v>132</v>
      </c>
      <c r="C1825" s="8" t="s">
        <v>1931</v>
      </c>
    </row>
    <row r="1826" spans="1:3" ht="13.8" x14ac:dyDescent="0.25">
      <c r="A1826" s="31">
        <v>46</v>
      </c>
      <c r="B1826" s="8" t="s">
        <v>132</v>
      </c>
      <c r="C1826" s="8" t="s">
        <v>1932</v>
      </c>
    </row>
    <row r="1827" spans="1:3" ht="13.8" x14ac:dyDescent="0.25">
      <c r="A1827" s="31">
        <v>46</v>
      </c>
      <c r="B1827" s="8" t="s">
        <v>143</v>
      </c>
      <c r="C1827" s="8" t="s">
        <v>1933</v>
      </c>
    </row>
    <row r="1828" spans="1:3" ht="13.8" x14ac:dyDescent="0.25">
      <c r="A1828" s="31">
        <v>46</v>
      </c>
      <c r="B1828" s="8" t="s">
        <v>143</v>
      </c>
      <c r="C1828" s="8" t="s">
        <v>1934</v>
      </c>
    </row>
    <row r="1829" spans="1:3" ht="13.8" x14ac:dyDescent="0.25">
      <c r="A1829" s="31">
        <v>46</v>
      </c>
      <c r="B1829" s="8" t="s">
        <v>143</v>
      </c>
      <c r="C1829" s="8" t="s">
        <v>1935</v>
      </c>
    </row>
    <row r="1830" spans="1:3" ht="13.8" x14ac:dyDescent="0.25">
      <c r="A1830" s="31">
        <v>46</v>
      </c>
      <c r="B1830" s="8" t="s">
        <v>143</v>
      </c>
      <c r="C1830" s="8" t="s">
        <v>1936</v>
      </c>
    </row>
    <row r="1831" spans="1:3" ht="13.8" x14ac:dyDescent="0.25">
      <c r="A1831" s="31">
        <v>46</v>
      </c>
      <c r="B1831" s="8" t="s">
        <v>143</v>
      </c>
      <c r="C1831" s="8" t="s">
        <v>1937</v>
      </c>
    </row>
    <row r="1832" spans="1:3" ht="13.8" x14ac:dyDescent="0.25">
      <c r="A1832" s="31">
        <v>46</v>
      </c>
      <c r="B1832" s="8" t="s">
        <v>143</v>
      </c>
      <c r="C1832" s="8" t="s">
        <v>1938</v>
      </c>
    </row>
    <row r="1833" spans="1:3" ht="13.8" x14ac:dyDescent="0.25">
      <c r="A1833" s="31">
        <v>46</v>
      </c>
      <c r="B1833" s="8" t="s">
        <v>143</v>
      </c>
      <c r="C1833" s="8" t="s">
        <v>1939</v>
      </c>
    </row>
    <row r="1834" spans="1:3" ht="13.8" x14ac:dyDescent="0.25">
      <c r="A1834" s="31">
        <v>46</v>
      </c>
      <c r="B1834" s="8" t="s">
        <v>143</v>
      </c>
      <c r="C1834" s="8" t="s">
        <v>1940</v>
      </c>
    </row>
    <row r="1835" spans="1:3" ht="13.8" x14ac:dyDescent="0.25">
      <c r="A1835" s="31">
        <v>46</v>
      </c>
      <c r="B1835" s="8" t="s">
        <v>143</v>
      </c>
      <c r="C1835" s="8" t="s">
        <v>1941</v>
      </c>
    </row>
    <row r="1836" spans="1:3" ht="13.8" x14ac:dyDescent="0.25">
      <c r="A1836" s="31">
        <v>46</v>
      </c>
      <c r="B1836" s="8" t="s">
        <v>143</v>
      </c>
      <c r="C1836" s="8" t="s">
        <v>1942</v>
      </c>
    </row>
    <row r="1837" spans="1:3" ht="13.8" x14ac:dyDescent="0.25">
      <c r="A1837" s="31">
        <v>47</v>
      </c>
      <c r="B1837" s="8" t="s">
        <v>110</v>
      </c>
      <c r="C1837" s="8" t="s">
        <v>1943</v>
      </c>
    </row>
    <row r="1838" spans="1:3" ht="13.8" x14ac:dyDescent="0.25">
      <c r="A1838" s="31">
        <v>47</v>
      </c>
      <c r="B1838" s="8" t="s">
        <v>110</v>
      </c>
      <c r="C1838" s="8" t="s">
        <v>1944</v>
      </c>
    </row>
    <row r="1839" spans="1:3" ht="13.8" x14ac:dyDescent="0.25">
      <c r="A1839" s="31">
        <v>47</v>
      </c>
      <c r="B1839" s="8" t="s">
        <v>110</v>
      </c>
      <c r="C1839" s="8" t="s">
        <v>1945</v>
      </c>
    </row>
    <row r="1840" spans="1:3" ht="13.8" x14ac:dyDescent="0.25">
      <c r="A1840" s="31">
        <v>47</v>
      </c>
      <c r="B1840" s="8" t="s">
        <v>110</v>
      </c>
      <c r="C1840" s="8" t="s">
        <v>1946</v>
      </c>
    </row>
    <row r="1841" spans="1:3" ht="13.8" x14ac:dyDescent="0.25">
      <c r="A1841" s="31">
        <v>47</v>
      </c>
      <c r="B1841" s="8" t="s">
        <v>110</v>
      </c>
      <c r="C1841" s="8" t="s">
        <v>1947</v>
      </c>
    </row>
    <row r="1842" spans="1:3" ht="13.8" x14ac:dyDescent="0.25">
      <c r="A1842" s="31">
        <v>47</v>
      </c>
      <c r="B1842" s="8" t="s">
        <v>110</v>
      </c>
      <c r="C1842" s="8" t="s">
        <v>1948</v>
      </c>
    </row>
    <row r="1843" spans="1:3" ht="13.8" x14ac:dyDescent="0.25">
      <c r="A1843" s="31">
        <v>47</v>
      </c>
      <c r="B1843" s="8" t="s">
        <v>110</v>
      </c>
      <c r="C1843" s="8" t="s">
        <v>1949</v>
      </c>
    </row>
    <row r="1844" spans="1:3" ht="13.8" x14ac:dyDescent="0.25">
      <c r="A1844" s="31">
        <v>47</v>
      </c>
      <c r="B1844" s="8" t="s">
        <v>110</v>
      </c>
      <c r="C1844" s="8" t="s">
        <v>1950</v>
      </c>
    </row>
    <row r="1845" spans="1:3" ht="13.8" x14ac:dyDescent="0.25">
      <c r="A1845" s="31">
        <v>47</v>
      </c>
      <c r="B1845" s="8" t="s">
        <v>110</v>
      </c>
      <c r="C1845" s="8" t="s">
        <v>1951</v>
      </c>
    </row>
    <row r="1846" spans="1:3" ht="13.8" x14ac:dyDescent="0.25">
      <c r="A1846" s="31">
        <v>47</v>
      </c>
      <c r="B1846" s="8" t="s">
        <v>110</v>
      </c>
      <c r="C1846" s="8" t="s">
        <v>1952</v>
      </c>
    </row>
    <row r="1847" spans="1:3" ht="13.8" x14ac:dyDescent="0.25">
      <c r="A1847" s="31">
        <v>47</v>
      </c>
      <c r="B1847" s="8" t="s">
        <v>121</v>
      </c>
      <c r="C1847" s="8" t="s">
        <v>1953</v>
      </c>
    </row>
    <row r="1848" spans="1:3" ht="13.8" x14ac:dyDescent="0.25">
      <c r="A1848" s="31">
        <v>47</v>
      </c>
      <c r="B1848" s="8" t="s">
        <v>121</v>
      </c>
      <c r="C1848" s="8" t="s">
        <v>1954</v>
      </c>
    </row>
    <row r="1849" spans="1:3" ht="13.8" x14ac:dyDescent="0.25">
      <c r="A1849" s="31">
        <v>47</v>
      </c>
      <c r="B1849" s="8" t="s">
        <v>121</v>
      </c>
      <c r="C1849" s="8" t="s">
        <v>1955</v>
      </c>
    </row>
    <row r="1850" spans="1:3" ht="13.8" x14ac:dyDescent="0.25">
      <c r="A1850" s="31">
        <v>47</v>
      </c>
      <c r="B1850" s="8" t="s">
        <v>121</v>
      </c>
      <c r="C1850" s="8" t="s">
        <v>1956</v>
      </c>
    </row>
    <row r="1851" spans="1:3" ht="13.8" x14ac:dyDescent="0.25">
      <c r="A1851" s="31">
        <v>47</v>
      </c>
      <c r="B1851" s="8" t="s">
        <v>121</v>
      </c>
      <c r="C1851" s="8" t="s">
        <v>1957</v>
      </c>
    </row>
    <row r="1852" spans="1:3" ht="13.8" x14ac:dyDescent="0.25">
      <c r="A1852" s="31">
        <v>47</v>
      </c>
      <c r="B1852" s="8" t="s">
        <v>121</v>
      </c>
      <c r="C1852" s="8" t="s">
        <v>1958</v>
      </c>
    </row>
    <row r="1853" spans="1:3" ht="13.8" x14ac:dyDescent="0.25">
      <c r="A1853" s="31">
        <v>47</v>
      </c>
      <c r="B1853" s="8" t="s">
        <v>121</v>
      </c>
      <c r="C1853" s="8" t="s">
        <v>1959</v>
      </c>
    </row>
    <row r="1854" spans="1:3" ht="13.8" x14ac:dyDescent="0.25">
      <c r="A1854" s="31">
        <v>47</v>
      </c>
      <c r="B1854" s="8" t="s">
        <v>121</v>
      </c>
      <c r="C1854" s="8" t="s">
        <v>1960</v>
      </c>
    </row>
    <row r="1855" spans="1:3" ht="13.8" x14ac:dyDescent="0.25">
      <c r="A1855" s="31">
        <v>47</v>
      </c>
      <c r="B1855" s="8" t="s">
        <v>121</v>
      </c>
      <c r="C1855" s="8" t="s">
        <v>1961</v>
      </c>
    </row>
    <row r="1856" spans="1:3" ht="13.8" x14ac:dyDescent="0.25">
      <c r="A1856" s="31">
        <v>47</v>
      </c>
      <c r="B1856" s="8" t="s">
        <v>121</v>
      </c>
      <c r="C1856" s="8" t="s">
        <v>1962</v>
      </c>
    </row>
    <row r="1857" spans="1:3" ht="13.8" x14ac:dyDescent="0.25">
      <c r="A1857" s="31">
        <v>47</v>
      </c>
      <c r="B1857" s="8" t="s">
        <v>132</v>
      </c>
      <c r="C1857" s="8" t="s">
        <v>1963</v>
      </c>
    </row>
    <row r="1858" spans="1:3" ht="13.8" x14ac:dyDescent="0.25">
      <c r="A1858" s="31">
        <v>47</v>
      </c>
      <c r="B1858" s="8" t="s">
        <v>132</v>
      </c>
      <c r="C1858" s="8" t="s">
        <v>1964</v>
      </c>
    </row>
    <row r="1859" spans="1:3" ht="13.8" x14ac:dyDescent="0.25">
      <c r="A1859" s="31">
        <v>47</v>
      </c>
      <c r="B1859" s="8" t="s">
        <v>132</v>
      </c>
      <c r="C1859" s="8" t="s">
        <v>1965</v>
      </c>
    </row>
    <row r="1860" spans="1:3" ht="13.8" x14ac:dyDescent="0.25">
      <c r="A1860" s="31">
        <v>47</v>
      </c>
      <c r="B1860" s="8" t="s">
        <v>132</v>
      </c>
      <c r="C1860" s="8" t="s">
        <v>1966</v>
      </c>
    </row>
    <row r="1861" spans="1:3" ht="13.8" x14ac:dyDescent="0.25">
      <c r="A1861" s="31">
        <v>47</v>
      </c>
      <c r="B1861" s="8" t="s">
        <v>132</v>
      </c>
      <c r="C1861" s="8" t="s">
        <v>1967</v>
      </c>
    </row>
    <row r="1862" spans="1:3" ht="13.8" x14ac:dyDescent="0.25">
      <c r="A1862" s="31">
        <v>47</v>
      </c>
      <c r="B1862" s="8" t="s">
        <v>132</v>
      </c>
      <c r="C1862" s="8" t="s">
        <v>1968</v>
      </c>
    </row>
    <row r="1863" spans="1:3" ht="13.8" x14ac:dyDescent="0.25">
      <c r="A1863" s="31">
        <v>47</v>
      </c>
      <c r="B1863" s="8" t="s">
        <v>132</v>
      </c>
      <c r="C1863" s="8" t="s">
        <v>1969</v>
      </c>
    </row>
    <row r="1864" spans="1:3" ht="13.8" x14ac:dyDescent="0.25">
      <c r="A1864" s="31">
        <v>47</v>
      </c>
      <c r="B1864" s="8" t="s">
        <v>132</v>
      </c>
      <c r="C1864" s="8" t="s">
        <v>1970</v>
      </c>
    </row>
    <row r="1865" spans="1:3" ht="13.8" x14ac:dyDescent="0.25">
      <c r="A1865" s="31">
        <v>47</v>
      </c>
      <c r="B1865" s="8" t="s">
        <v>132</v>
      </c>
      <c r="C1865" s="8" t="s">
        <v>1971</v>
      </c>
    </row>
    <row r="1866" spans="1:3" ht="13.8" x14ac:dyDescent="0.25">
      <c r="A1866" s="31">
        <v>47</v>
      </c>
      <c r="B1866" s="8" t="s">
        <v>132</v>
      </c>
      <c r="C1866" s="8" t="s">
        <v>1972</v>
      </c>
    </row>
    <row r="1867" spans="1:3" ht="13.8" x14ac:dyDescent="0.25">
      <c r="A1867" s="31">
        <v>47</v>
      </c>
      <c r="B1867" s="8" t="s">
        <v>143</v>
      </c>
      <c r="C1867" s="8" t="s">
        <v>1973</v>
      </c>
    </row>
    <row r="1868" spans="1:3" ht="13.8" x14ac:dyDescent="0.25">
      <c r="A1868" s="31">
        <v>47</v>
      </c>
      <c r="B1868" s="8" t="s">
        <v>143</v>
      </c>
      <c r="C1868" s="8" t="s">
        <v>1974</v>
      </c>
    </row>
    <row r="1869" spans="1:3" ht="13.8" x14ac:dyDescent="0.25">
      <c r="A1869" s="31">
        <v>47</v>
      </c>
      <c r="B1869" s="8" t="s">
        <v>143</v>
      </c>
      <c r="C1869" s="8" t="s">
        <v>1975</v>
      </c>
    </row>
    <row r="1870" spans="1:3" ht="13.8" x14ac:dyDescent="0.25">
      <c r="A1870" s="31">
        <v>47</v>
      </c>
      <c r="B1870" s="8" t="s">
        <v>143</v>
      </c>
      <c r="C1870" s="8" t="s">
        <v>1976</v>
      </c>
    </row>
    <row r="1871" spans="1:3" ht="13.8" x14ac:dyDescent="0.25">
      <c r="A1871" s="31">
        <v>47</v>
      </c>
      <c r="B1871" s="8" t="s">
        <v>143</v>
      </c>
      <c r="C1871" s="8" t="s">
        <v>1977</v>
      </c>
    </row>
    <row r="1872" spans="1:3" ht="13.8" x14ac:dyDescent="0.25">
      <c r="A1872" s="31">
        <v>47</v>
      </c>
      <c r="B1872" s="8" t="s">
        <v>143</v>
      </c>
      <c r="C1872" s="8" t="s">
        <v>1978</v>
      </c>
    </row>
    <row r="1873" spans="1:3" ht="13.8" x14ac:dyDescent="0.25">
      <c r="A1873" s="31">
        <v>47</v>
      </c>
      <c r="B1873" s="8" t="s">
        <v>143</v>
      </c>
      <c r="C1873" s="8" t="s">
        <v>1979</v>
      </c>
    </row>
    <row r="1874" spans="1:3" ht="13.8" x14ac:dyDescent="0.25">
      <c r="A1874" s="31">
        <v>47</v>
      </c>
      <c r="B1874" s="8" t="s">
        <v>143</v>
      </c>
      <c r="C1874" s="8" t="s">
        <v>1980</v>
      </c>
    </row>
    <row r="1875" spans="1:3" ht="13.8" x14ac:dyDescent="0.25">
      <c r="A1875" s="31">
        <v>47</v>
      </c>
      <c r="B1875" s="8" t="s">
        <v>143</v>
      </c>
      <c r="C1875" s="8" t="s">
        <v>1981</v>
      </c>
    </row>
    <row r="1876" spans="1:3" ht="13.8" x14ac:dyDescent="0.25">
      <c r="A1876" s="31">
        <v>47</v>
      </c>
      <c r="B1876" s="8" t="s">
        <v>143</v>
      </c>
      <c r="C1876" s="8" t="s">
        <v>1982</v>
      </c>
    </row>
    <row r="1877" spans="1:3" ht="13.8" x14ac:dyDescent="0.25">
      <c r="A1877" s="31">
        <v>48</v>
      </c>
      <c r="B1877" s="8" t="s">
        <v>110</v>
      </c>
      <c r="C1877" s="8" t="s">
        <v>1983</v>
      </c>
    </row>
    <row r="1878" spans="1:3" ht="13.8" x14ac:dyDescent="0.25">
      <c r="A1878" s="31">
        <v>48</v>
      </c>
      <c r="B1878" s="8" t="s">
        <v>110</v>
      </c>
      <c r="C1878" s="8" t="s">
        <v>1984</v>
      </c>
    </row>
    <row r="1879" spans="1:3" ht="13.8" x14ac:dyDescent="0.25">
      <c r="A1879" s="31">
        <v>48</v>
      </c>
      <c r="B1879" s="8" t="s">
        <v>110</v>
      </c>
      <c r="C1879" s="8" t="s">
        <v>1985</v>
      </c>
    </row>
    <row r="1880" spans="1:3" ht="13.8" x14ac:dyDescent="0.25">
      <c r="A1880" s="31">
        <v>48</v>
      </c>
      <c r="B1880" s="8" t="s">
        <v>110</v>
      </c>
      <c r="C1880" s="8" t="s">
        <v>1986</v>
      </c>
    </row>
    <row r="1881" spans="1:3" ht="13.8" x14ac:dyDescent="0.25">
      <c r="A1881" s="31">
        <v>48</v>
      </c>
      <c r="B1881" s="8" t="s">
        <v>110</v>
      </c>
      <c r="C1881" s="8" t="s">
        <v>1987</v>
      </c>
    </row>
    <row r="1882" spans="1:3" ht="13.8" x14ac:dyDescent="0.25">
      <c r="A1882" s="31">
        <v>48</v>
      </c>
      <c r="B1882" s="8" t="s">
        <v>110</v>
      </c>
      <c r="C1882" s="8" t="s">
        <v>1988</v>
      </c>
    </row>
    <row r="1883" spans="1:3" ht="13.8" x14ac:dyDescent="0.25">
      <c r="A1883" s="31">
        <v>48</v>
      </c>
      <c r="B1883" s="8" t="s">
        <v>110</v>
      </c>
      <c r="C1883" s="8" t="s">
        <v>1989</v>
      </c>
    </row>
    <row r="1884" spans="1:3" ht="13.8" x14ac:dyDescent="0.25">
      <c r="A1884" s="31">
        <v>48</v>
      </c>
      <c r="B1884" s="8" t="s">
        <v>110</v>
      </c>
      <c r="C1884" s="8" t="s">
        <v>1990</v>
      </c>
    </row>
    <row r="1885" spans="1:3" ht="13.8" x14ac:dyDescent="0.25">
      <c r="A1885" s="31">
        <v>48</v>
      </c>
      <c r="B1885" s="8" t="s">
        <v>110</v>
      </c>
      <c r="C1885" s="8" t="s">
        <v>1991</v>
      </c>
    </row>
    <row r="1886" spans="1:3" ht="13.8" x14ac:dyDescent="0.25">
      <c r="A1886" s="31">
        <v>48</v>
      </c>
      <c r="B1886" s="8" t="s">
        <v>110</v>
      </c>
      <c r="C1886" s="8" t="s">
        <v>1992</v>
      </c>
    </row>
    <row r="1887" spans="1:3" ht="13.8" x14ac:dyDescent="0.25">
      <c r="A1887" s="31">
        <v>48</v>
      </c>
      <c r="B1887" s="8" t="s">
        <v>121</v>
      </c>
      <c r="C1887" s="8" t="s">
        <v>1993</v>
      </c>
    </row>
    <row r="1888" spans="1:3" ht="13.8" x14ac:dyDescent="0.25">
      <c r="A1888" s="31">
        <v>48</v>
      </c>
      <c r="B1888" s="8" t="s">
        <v>121</v>
      </c>
      <c r="C1888" s="8" t="s">
        <v>1994</v>
      </c>
    </row>
    <row r="1889" spans="1:3" ht="13.8" x14ac:dyDescent="0.25">
      <c r="A1889" s="31">
        <v>48</v>
      </c>
      <c r="B1889" s="8" t="s">
        <v>121</v>
      </c>
      <c r="C1889" s="8" t="s">
        <v>1995</v>
      </c>
    </row>
    <row r="1890" spans="1:3" ht="13.8" x14ac:dyDescent="0.25">
      <c r="A1890" s="31">
        <v>48</v>
      </c>
      <c r="B1890" s="8" t="s">
        <v>121</v>
      </c>
      <c r="C1890" s="8" t="s">
        <v>1996</v>
      </c>
    </row>
    <row r="1891" spans="1:3" ht="13.8" x14ac:dyDescent="0.25">
      <c r="A1891" s="31">
        <v>48</v>
      </c>
      <c r="B1891" s="8" t="s">
        <v>121</v>
      </c>
      <c r="C1891" s="8" t="s">
        <v>1997</v>
      </c>
    </row>
    <row r="1892" spans="1:3" ht="13.8" x14ac:dyDescent="0.25">
      <c r="A1892" s="31">
        <v>48</v>
      </c>
      <c r="B1892" s="8" t="s">
        <v>121</v>
      </c>
      <c r="C1892" s="8" t="s">
        <v>1998</v>
      </c>
    </row>
    <row r="1893" spans="1:3" ht="13.8" x14ac:dyDescent="0.25">
      <c r="A1893" s="31">
        <v>48</v>
      </c>
      <c r="B1893" s="8" t="s">
        <v>121</v>
      </c>
      <c r="C1893" s="8" t="s">
        <v>1999</v>
      </c>
    </row>
    <row r="1894" spans="1:3" ht="13.8" x14ac:dyDescent="0.25">
      <c r="A1894" s="31">
        <v>48</v>
      </c>
      <c r="B1894" s="8" t="s">
        <v>121</v>
      </c>
      <c r="C1894" s="8" t="s">
        <v>2000</v>
      </c>
    </row>
    <row r="1895" spans="1:3" ht="13.8" x14ac:dyDescent="0.25">
      <c r="A1895" s="31">
        <v>48</v>
      </c>
      <c r="B1895" s="8" t="s">
        <v>121</v>
      </c>
      <c r="C1895" s="8" t="s">
        <v>2001</v>
      </c>
    </row>
    <row r="1896" spans="1:3" ht="13.8" x14ac:dyDescent="0.25">
      <c r="A1896" s="31">
        <v>48</v>
      </c>
      <c r="B1896" s="8" t="s">
        <v>121</v>
      </c>
      <c r="C1896" s="8" t="s">
        <v>2002</v>
      </c>
    </row>
    <row r="1897" spans="1:3" ht="13.8" x14ac:dyDescent="0.25">
      <c r="A1897" s="31">
        <v>48</v>
      </c>
      <c r="B1897" s="8" t="s">
        <v>132</v>
      </c>
      <c r="C1897" s="8" t="s">
        <v>2003</v>
      </c>
    </row>
    <row r="1898" spans="1:3" ht="13.8" x14ac:dyDescent="0.25">
      <c r="A1898" s="31">
        <v>48</v>
      </c>
      <c r="B1898" s="8" t="s">
        <v>132</v>
      </c>
      <c r="C1898" s="8" t="s">
        <v>2004</v>
      </c>
    </row>
    <row r="1899" spans="1:3" ht="13.8" x14ac:dyDescent="0.25">
      <c r="A1899" s="31">
        <v>48</v>
      </c>
      <c r="B1899" s="8" t="s">
        <v>132</v>
      </c>
      <c r="C1899" s="8" t="s">
        <v>2005</v>
      </c>
    </row>
    <row r="1900" spans="1:3" ht="13.8" x14ac:dyDescent="0.25">
      <c r="A1900" s="31">
        <v>48</v>
      </c>
      <c r="B1900" s="8" t="s">
        <v>132</v>
      </c>
      <c r="C1900" s="8" t="s">
        <v>2006</v>
      </c>
    </row>
    <row r="1901" spans="1:3" ht="13.8" x14ac:dyDescent="0.25">
      <c r="A1901" s="31">
        <v>48</v>
      </c>
      <c r="B1901" s="8" t="s">
        <v>132</v>
      </c>
      <c r="C1901" s="8" t="s">
        <v>2007</v>
      </c>
    </row>
    <row r="1902" spans="1:3" ht="13.8" x14ac:dyDescent="0.25">
      <c r="A1902" s="31">
        <v>48</v>
      </c>
      <c r="B1902" s="8" t="s">
        <v>132</v>
      </c>
      <c r="C1902" s="8" t="s">
        <v>2008</v>
      </c>
    </row>
    <row r="1903" spans="1:3" ht="13.8" x14ac:dyDescent="0.25">
      <c r="A1903" s="31">
        <v>48</v>
      </c>
      <c r="B1903" s="8" t="s">
        <v>132</v>
      </c>
      <c r="C1903" s="8" t="s">
        <v>2009</v>
      </c>
    </row>
    <row r="1904" spans="1:3" ht="13.8" x14ac:dyDescent="0.25">
      <c r="A1904" s="31">
        <v>48</v>
      </c>
      <c r="B1904" s="8" t="s">
        <v>132</v>
      </c>
      <c r="C1904" s="8" t="s">
        <v>2010</v>
      </c>
    </row>
    <row r="1905" spans="1:3" ht="13.8" x14ac:dyDescent="0.25">
      <c r="A1905" s="31">
        <v>48</v>
      </c>
      <c r="B1905" s="8" t="s">
        <v>132</v>
      </c>
      <c r="C1905" s="8" t="s">
        <v>2011</v>
      </c>
    </row>
    <row r="1906" spans="1:3" ht="13.8" x14ac:dyDescent="0.25">
      <c r="A1906" s="31">
        <v>48</v>
      </c>
      <c r="B1906" s="8" t="s">
        <v>132</v>
      </c>
      <c r="C1906" s="8" t="s">
        <v>2012</v>
      </c>
    </row>
    <row r="1907" spans="1:3" ht="13.8" x14ac:dyDescent="0.25">
      <c r="A1907" s="31">
        <v>48</v>
      </c>
      <c r="B1907" s="8" t="s">
        <v>143</v>
      </c>
      <c r="C1907" s="8" t="s">
        <v>2013</v>
      </c>
    </row>
    <row r="1908" spans="1:3" ht="13.8" x14ac:dyDescent="0.25">
      <c r="A1908" s="31">
        <v>48</v>
      </c>
      <c r="B1908" s="8" t="s">
        <v>143</v>
      </c>
      <c r="C1908" s="8" t="s">
        <v>2014</v>
      </c>
    </row>
    <row r="1909" spans="1:3" ht="13.8" x14ac:dyDescent="0.25">
      <c r="A1909" s="31">
        <v>48</v>
      </c>
      <c r="B1909" s="8" t="s">
        <v>143</v>
      </c>
      <c r="C1909" s="8" t="s">
        <v>2015</v>
      </c>
    </row>
    <row r="1910" spans="1:3" ht="13.8" x14ac:dyDescent="0.25">
      <c r="A1910" s="31">
        <v>48</v>
      </c>
      <c r="B1910" s="8" t="s">
        <v>143</v>
      </c>
      <c r="C1910" s="8" t="s">
        <v>2016</v>
      </c>
    </row>
    <row r="1911" spans="1:3" ht="13.8" x14ac:dyDescent="0.25">
      <c r="A1911" s="31">
        <v>48</v>
      </c>
      <c r="B1911" s="8" t="s">
        <v>143</v>
      </c>
      <c r="C1911" s="8" t="s">
        <v>2017</v>
      </c>
    </row>
    <row r="1912" spans="1:3" ht="13.8" x14ac:dyDescent="0.25">
      <c r="A1912" s="31">
        <v>48</v>
      </c>
      <c r="B1912" s="8" t="s">
        <v>143</v>
      </c>
      <c r="C1912" s="8" t="s">
        <v>2018</v>
      </c>
    </row>
    <row r="1913" spans="1:3" ht="13.8" x14ac:dyDescent="0.25">
      <c r="A1913" s="31">
        <v>48</v>
      </c>
      <c r="B1913" s="8" t="s">
        <v>143</v>
      </c>
      <c r="C1913" s="8" t="s">
        <v>2019</v>
      </c>
    </row>
    <row r="1914" spans="1:3" ht="13.8" x14ac:dyDescent="0.25">
      <c r="A1914" s="31">
        <v>48</v>
      </c>
      <c r="B1914" s="8" t="s">
        <v>143</v>
      </c>
      <c r="C1914" s="8" t="s">
        <v>2020</v>
      </c>
    </row>
    <row r="1915" spans="1:3" ht="13.8" x14ac:dyDescent="0.25">
      <c r="A1915" s="31">
        <v>48</v>
      </c>
      <c r="B1915" s="8" t="s">
        <v>143</v>
      </c>
      <c r="C1915" s="8" t="s">
        <v>2021</v>
      </c>
    </row>
    <row r="1916" spans="1:3" ht="13.8" x14ac:dyDescent="0.25">
      <c r="A1916" s="31">
        <v>48</v>
      </c>
      <c r="B1916" s="8" t="s">
        <v>143</v>
      </c>
      <c r="C1916" s="8" t="s">
        <v>2022</v>
      </c>
    </row>
    <row r="1917" spans="1:3" ht="13.8" x14ac:dyDescent="0.25">
      <c r="A1917" s="31">
        <v>49</v>
      </c>
      <c r="B1917" s="8" t="s">
        <v>110</v>
      </c>
      <c r="C1917" s="8" t="s">
        <v>2023</v>
      </c>
    </row>
    <row r="1918" spans="1:3" ht="13.8" x14ac:dyDescent="0.25">
      <c r="A1918" s="31">
        <v>49</v>
      </c>
      <c r="B1918" s="8" t="s">
        <v>110</v>
      </c>
      <c r="C1918" s="8" t="s">
        <v>2024</v>
      </c>
    </row>
    <row r="1919" spans="1:3" ht="13.8" x14ac:dyDescent="0.25">
      <c r="A1919" s="31">
        <v>49</v>
      </c>
      <c r="B1919" s="8" t="s">
        <v>110</v>
      </c>
      <c r="C1919" s="8" t="s">
        <v>2025</v>
      </c>
    </row>
    <row r="1920" spans="1:3" ht="13.8" x14ac:dyDescent="0.25">
      <c r="A1920" s="31">
        <v>49</v>
      </c>
      <c r="B1920" s="8" t="s">
        <v>110</v>
      </c>
      <c r="C1920" s="8" t="s">
        <v>2026</v>
      </c>
    </row>
    <row r="1921" spans="1:3" ht="13.8" x14ac:dyDescent="0.25">
      <c r="A1921" s="31">
        <v>49</v>
      </c>
      <c r="B1921" s="8" t="s">
        <v>110</v>
      </c>
      <c r="C1921" s="8" t="s">
        <v>2027</v>
      </c>
    </row>
    <row r="1922" spans="1:3" ht="13.8" x14ac:dyDescent="0.25">
      <c r="A1922" s="31">
        <v>49</v>
      </c>
      <c r="B1922" s="8" t="s">
        <v>110</v>
      </c>
      <c r="C1922" s="8" t="s">
        <v>2028</v>
      </c>
    </row>
    <row r="1923" spans="1:3" ht="13.8" x14ac:dyDescent="0.25">
      <c r="A1923" s="31">
        <v>49</v>
      </c>
      <c r="B1923" s="8" t="s">
        <v>110</v>
      </c>
      <c r="C1923" s="8" t="s">
        <v>2029</v>
      </c>
    </row>
    <row r="1924" spans="1:3" ht="13.8" x14ac:dyDescent="0.25">
      <c r="A1924" s="31">
        <v>49</v>
      </c>
      <c r="B1924" s="8" t="s">
        <v>110</v>
      </c>
      <c r="C1924" s="8" t="s">
        <v>2030</v>
      </c>
    </row>
    <row r="1925" spans="1:3" ht="13.8" x14ac:dyDescent="0.25">
      <c r="A1925" s="31">
        <v>49</v>
      </c>
      <c r="B1925" s="8" t="s">
        <v>110</v>
      </c>
      <c r="C1925" s="8" t="s">
        <v>2031</v>
      </c>
    </row>
    <row r="1926" spans="1:3" ht="13.8" x14ac:dyDescent="0.25">
      <c r="A1926" s="31">
        <v>49</v>
      </c>
      <c r="B1926" s="8" t="s">
        <v>110</v>
      </c>
      <c r="C1926" s="8" t="s">
        <v>2032</v>
      </c>
    </row>
    <row r="1927" spans="1:3" ht="13.8" x14ac:dyDescent="0.25">
      <c r="A1927" s="31">
        <v>49</v>
      </c>
      <c r="B1927" s="8" t="s">
        <v>121</v>
      </c>
      <c r="C1927" s="8" t="s">
        <v>2033</v>
      </c>
    </row>
    <row r="1928" spans="1:3" ht="13.8" x14ac:dyDescent="0.25">
      <c r="A1928" s="31">
        <v>49</v>
      </c>
      <c r="B1928" s="8" t="s">
        <v>121</v>
      </c>
      <c r="C1928" s="8" t="s">
        <v>2034</v>
      </c>
    </row>
    <row r="1929" spans="1:3" ht="13.8" x14ac:dyDescent="0.25">
      <c r="A1929" s="31">
        <v>49</v>
      </c>
      <c r="B1929" s="8" t="s">
        <v>121</v>
      </c>
      <c r="C1929" s="8" t="s">
        <v>2035</v>
      </c>
    </row>
    <row r="1930" spans="1:3" ht="13.8" x14ac:dyDescent="0.25">
      <c r="A1930" s="31">
        <v>49</v>
      </c>
      <c r="B1930" s="8" t="s">
        <v>121</v>
      </c>
      <c r="C1930" s="8" t="s">
        <v>2036</v>
      </c>
    </row>
    <row r="1931" spans="1:3" ht="13.8" x14ac:dyDescent="0.25">
      <c r="A1931" s="31">
        <v>49</v>
      </c>
      <c r="B1931" s="8" t="s">
        <v>121</v>
      </c>
      <c r="C1931" s="8" t="s">
        <v>2037</v>
      </c>
    </row>
    <row r="1932" spans="1:3" ht="13.8" x14ac:dyDescent="0.25">
      <c r="A1932" s="31">
        <v>49</v>
      </c>
      <c r="B1932" s="8" t="s">
        <v>121</v>
      </c>
      <c r="C1932" s="8" t="s">
        <v>2038</v>
      </c>
    </row>
    <row r="1933" spans="1:3" ht="13.8" x14ac:dyDescent="0.25">
      <c r="A1933" s="31">
        <v>49</v>
      </c>
      <c r="B1933" s="8" t="s">
        <v>121</v>
      </c>
      <c r="C1933" s="8" t="s">
        <v>2039</v>
      </c>
    </row>
    <row r="1934" spans="1:3" ht="13.8" x14ac:dyDescent="0.25">
      <c r="A1934" s="31">
        <v>49</v>
      </c>
      <c r="B1934" s="8" t="s">
        <v>121</v>
      </c>
      <c r="C1934" s="8" t="s">
        <v>2040</v>
      </c>
    </row>
    <row r="1935" spans="1:3" ht="13.8" x14ac:dyDescent="0.25">
      <c r="A1935" s="31">
        <v>49</v>
      </c>
      <c r="B1935" s="8" t="s">
        <v>121</v>
      </c>
      <c r="C1935" s="8" t="s">
        <v>2041</v>
      </c>
    </row>
    <row r="1936" spans="1:3" ht="13.8" x14ac:dyDescent="0.25">
      <c r="A1936" s="31">
        <v>49</v>
      </c>
      <c r="B1936" s="8" t="s">
        <v>121</v>
      </c>
      <c r="C1936" s="8" t="s">
        <v>2042</v>
      </c>
    </row>
    <row r="1937" spans="1:3" ht="13.8" x14ac:dyDescent="0.25">
      <c r="A1937" s="31">
        <v>49</v>
      </c>
      <c r="B1937" s="8" t="s">
        <v>132</v>
      </c>
      <c r="C1937" s="8" t="s">
        <v>2043</v>
      </c>
    </row>
    <row r="1938" spans="1:3" ht="13.8" x14ac:dyDescent="0.25">
      <c r="A1938" s="31">
        <v>49</v>
      </c>
      <c r="B1938" s="8" t="s">
        <v>132</v>
      </c>
      <c r="C1938" s="8" t="s">
        <v>2044</v>
      </c>
    </row>
    <row r="1939" spans="1:3" ht="13.8" x14ac:dyDescent="0.25">
      <c r="A1939" s="31">
        <v>49</v>
      </c>
      <c r="B1939" s="8" t="s">
        <v>132</v>
      </c>
      <c r="C1939" s="8" t="s">
        <v>2045</v>
      </c>
    </row>
    <row r="1940" spans="1:3" ht="13.8" x14ac:dyDescent="0.25">
      <c r="A1940" s="31">
        <v>49</v>
      </c>
      <c r="B1940" s="8" t="s">
        <v>132</v>
      </c>
      <c r="C1940" s="8" t="s">
        <v>2046</v>
      </c>
    </row>
    <row r="1941" spans="1:3" ht="13.8" x14ac:dyDescent="0.25">
      <c r="A1941" s="31">
        <v>49</v>
      </c>
      <c r="B1941" s="8" t="s">
        <v>132</v>
      </c>
      <c r="C1941" s="8" t="s">
        <v>2047</v>
      </c>
    </row>
    <row r="1942" spans="1:3" ht="13.8" x14ac:dyDescent="0.25">
      <c r="A1942" s="31">
        <v>49</v>
      </c>
      <c r="B1942" s="8" t="s">
        <v>132</v>
      </c>
      <c r="C1942" s="8" t="s">
        <v>2048</v>
      </c>
    </row>
    <row r="1943" spans="1:3" ht="13.8" x14ac:dyDescent="0.25">
      <c r="A1943" s="31">
        <v>49</v>
      </c>
      <c r="B1943" s="8" t="s">
        <v>132</v>
      </c>
      <c r="C1943" s="8" t="s">
        <v>2049</v>
      </c>
    </row>
    <row r="1944" spans="1:3" ht="13.8" x14ac:dyDescent="0.25">
      <c r="A1944" s="31">
        <v>49</v>
      </c>
      <c r="B1944" s="8" t="s">
        <v>132</v>
      </c>
      <c r="C1944" s="8" t="s">
        <v>2050</v>
      </c>
    </row>
    <row r="1945" spans="1:3" ht="13.8" x14ac:dyDescent="0.25">
      <c r="A1945" s="31">
        <v>49</v>
      </c>
      <c r="B1945" s="8" t="s">
        <v>132</v>
      </c>
      <c r="C1945" s="8" t="s">
        <v>2051</v>
      </c>
    </row>
    <row r="1946" spans="1:3" ht="13.8" x14ac:dyDescent="0.25">
      <c r="A1946" s="31">
        <v>49</v>
      </c>
      <c r="B1946" s="8" t="s">
        <v>132</v>
      </c>
      <c r="C1946" s="8" t="s">
        <v>2052</v>
      </c>
    </row>
    <row r="1947" spans="1:3" ht="13.8" x14ac:dyDescent="0.25">
      <c r="A1947" s="31">
        <v>49</v>
      </c>
      <c r="B1947" s="8" t="s">
        <v>143</v>
      </c>
      <c r="C1947" s="8" t="s">
        <v>2053</v>
      </c>
    </row>
    <row r="1948" spans="1:3" ht="13.8" x14ac:dyDescent="0.25">
      <c r="A1948" s="31">
        <v>49</v>
      </c>
      <c r="B1948" s="8" t="s">
        <v>143</v>
      </c>
      <c r="C1948" s="8" t="s">
        <v>2054</v>
      </c>
    </row>
    <row r="1949" spans="1:3" ht="13.8" x14ac:dyDescent="0.25">
      <c r="A1949" s="31">
        <v>49</v>
      </c>
      <c r="B1949" s="8" t="s">
        <v>143</v>
      </c>
      <c r="C1949" s="8" t="s">
        <v>2055</v>
      </c>
    </row>
    <row r="1950" spans="1:3" ht="13.8" x14ac:dyDescent="0.25">
      <c r="A1950" s="31">
        <v>49</v>
      </c>
      <c r="B1950" s="8" t="s">
        <v>143</v>
      </c>
      <c r="C1950" s="8" t="s">
        <v>2056</v>
      </c>
    </row>
    <row r="1951" spans="1:3" ht="13.8" x14ac:dyDescent="0.25">
      <c r="A1951" s="31">
        <v>49</v>
      </c>
      <c r="B1951" s="8" t="s">
        <v>143</v>
      </c>
      <c r="C1951" s="8" t="s">
        <v>2057</v>
      </c>
    </row>
    <row r="1952" spans="1:3" ht="13.8" x14ac:dyDescent="0.25">
      <c r="A1952" s="31">
        <v>49</v>
      </c>
      <c r="B1952" s="8" t="s">
        <v>143</v>
      </c>
      <c r="C1952" s="8" t="s">
        <v>2058</v>
      </c>
    </row>
    <row r="1953" spans="1:3" ht="13.8" x14ac:dyDescent="0.25">
      <c r="A1953" s="31">
        <v>49</v>
      </c>
      <c r="B1953" s="8" t="s">
        <v>143</v>
      </c>
      <c r="C1953" s="8" t="s">
        <v>2059</v>
      </c>
    </row>
    <row r="1954" spans="1:3" ht="13.8" x14ac:dyDescent="0.25">
      <c r="A1954" s="31">
        <v>49</v>
      </c>
      <c r="B1954" s="8" t="s">
        <v>143</v>
      </c>
      <c r="C1954" s="8" t="s">
        <v>2060</v>
      </c>
    </row>
    <row r="1955" spans="1:3" ht="13.8" x14ac:dyDescent="0.25">
      <c r="A1955" s="31">
        <v>49</v>
      </c>
      <c r="B1955" s="8" t="s">
        <v>143</v>
      </c>
      <c r="C1955" s="8" t="s">
        <v>2061</v>
      </c>
    </row>
    <row r="1956" spans="1:3" ht="13.8" x14ac:dyDescent="0.25">
      <c r="A1956" s="31">
        <v>49</v>
      </c>
      <c r="B1956" s="8" t="s">
        <v>143</v>
      </c>
      <c r="C1956" s="8" t="s">
        <v>2062</v>
      </c>
    </row>
    <row r="1957" spans="1:3" ht="13.8" x14ac:dyDescent="0.25">
      <c r="A1957" s="31">
        <v>50</v>
      </c>
      <c r="B1957" s="8" t="s">
        <v>110</v>
      </c>
      <c r="C1957" s="8" t="s">
        <v>2063</v>
      </c>
    </row>
    <row r="1958" spans="1:3" ht="13.8" x14ac:dyDescent="0.25">
      <c r="A1958" s="31">
        <v>50</v>
      </c>
      <c r="B1958" s="8" t="s">
        <v>110</v>
      </c>
      <c r="C1958" s="8" t="s">
        <v>2064</v>
      </c>
    </row>
    <row r="1959" spans="1:3" ht="13.8" x14ac:dyDescent="0.25">
      <c r="A1959" s="31">
        <v>50</v>
      </c>
      <c r="B1959" s="8" t="s">
        <v>110</v>
      </c>
      <c r="C1959" s="8" t="s">
        <v>2065</v>
      </c>
    </row>
    <row r="1960" spans="1:3" ht="13.8" x14ac:dyDescent="0.25">
      <c r="A1960" s="31">
        <v>50</v>
      </c>
      <c r="B1960" s="8" t="s">
        <v>110</v>
      </c>
      <c r="C1960" s="8" t="s">
        <v>2066</v>
      </c>
    </row>
    <row r="1961" spans="1:3" ht="13.8" x14ac:dyDescent="0.25">
      <c r="A1961" s="31">
        <v>50</v>
      </c>
      <c r="B1961" s="8" t="s">
        <v>110</v>
      </c>
      <c r="C1961" s="8" t="s">
        <v>2067</v>
      </c>
    </row>
    <row r="1962" spans="1:3" ht="13.8" x14ac:dyDescent="0.25">
      <c r="A1962" s="31">
        <v>50</v>
      </c>
      <c r="B1962" s="8" t="s">
        <v>110</v>
      </c>
      <c r="C1962" s="8" t="s">
        <v>2068</v>
      </c>
    </row>
    <row r="1963" spans="1:3" ht="13.8" x14ac:dyDescent="0.25">
      <c r="A1963" s="31">
        <v>50</v>
      </c>
      <c r="B1963" s="8" t="s">
        <v>110</v>
      </c>
      <c r="C1963" s="8" t="s">
        <v>2069</v>
      </c>
    </row>
    <row r="1964" spans="1:3" ht="13.8" x14ac:dyDescent="0.25">
      <c r="A1964" s="31">
        <v>50</v>
      </c>
      <c r="B1964" s="8" t="s">
        <v>110</v>
      </c>
      <c r="C1964" s="8" t="s">
        <v>1510</v>
      </c>
    </row>
    <row r="1965" spans="1:3" ht="13.8" x14ac:dyDescent="0.25">
      <c r="A1965" s="31">
        <v>50</v>
      </c>
      <c r="B1965" s="8" t="s">
        <v>110</v>
      </c>
      <c r="C1965" s="8" t="s">
        <v>2070</v>
      </c>
    </row>
    <row r="1966" spans="1:3" ht="13.8" x14ac:dyDescent="0.25">
      <c r="A1966" s="31">
        <v>50</v>
      </c>
      <c r="B1966" s="8" t="s">
        <v>110</v>
      </c>
      <c r="C1966" s="8" t="s">
        <v>2071</v>
      </c>
    </row>
    <row r="1967" spans="1:3" ht="13.8" x14ac:dyDescent="0.25">
      <c r="A1967" s="31">
        <v>50</v>
      </c>
      <c r="B1967" s="8" t="s">
        <v>121</v>
      </c>
      <c r="C1967" s="8" t="s">
        <v>2072</v>
      </c>
    </row>
    <row r="1968" spans="1:3" ht="13.8" x14ac:dyDescent="0.25">
      <c r="A1968" s="31">
        <v>50</v>
      </c>
      <c r="B1968" s="8" t="s">
        <v>121</v>
      </c>
      <c r="C1968" s="8" t="s">
        <v>2073</v>
      </c>
    </row>
    <row r="1969" spans="1:3" ht="13.8" x14ac:dyDescent="0.25">
      <c r="A1969" s="31">
        <v>50</v>
      </c>
      <c r="B1969" s="8" t="s">
        <v>121</v>
      </c>
      <c r="C1969" s="8" t="s">
        <v>2074</v>
      </c>
    </row>
    <row r="1970" spans="1:3" ht="13.8" x14ac:dyDescent="0.25">
      <c r="A1970" s="31">
        <v>50</v>
      </c>
      <c r="B1970" s="8" t="s">
        <v>121</v>
      </c>
      <c r="C1970" s="8" t="s">
        <v>2075</v>
      </c>
    </row>
    <row r="1971" spans="1:3" ht="13.8" x14ac:dyDescent="0.25">
      <c r="A1971" s="31">
        <v>50</v>
      </c>
      <c r="B1971" s="8" t="s">
        <v>121</v>
      </c>
      <c r="C1971" s="8" t="s">
        <v>2076</v>
      </c>
    </row>
    <row r="1972" spans="1:3" ht="13.8" x14ac:dyDescent="0.25">
      <c r="A1972" s="31">
        <v>50</v>
      </c>
      <c r="B1972" s="8" t="s">
        <v>121</v>
      </c>
      <c r="C1972" s="8" t="s">
        <v>1519</v>
      </c>
    </row>
    <row r="1973" spans="1:3" ht="13.8" x14ac:dyDescent="0.25">
      <c r="A1973" s="31">
        <v>50</v>
      </c>
      <c r="B1973" s="8" t="s">
        <v>121</v>
      </c>
      <c r="C1973" s="8" t="s">
        <v>2077</v>
      </c>
    </row>
    <row r="1974" spans="1:3" ht="13.8" x14ac:dyDescent="0.25">
      <c r="A1974" s="31">
        <v>50</v>
      </c>
      <c r="B1974" s="8" t="s">
        <v>121</v>
      </c>
      <c r="C1974" s="8" t="s">
        <v>2078</v>
      </c>
    </row>
    <row r="1975" spans="1:3" ht="13.8" x14ac:dyDescent="0.25">
      <c r="A1975" s="31">
        <v>50</v>
      </c>
      <c r="B1975" s="8" t="s">
        <v>121</v>
      </c>
      <c r="C1975" s="8" t="s">
        <v>1522</v>
      </c>
    </row>
    <row r="1976" spans="1:3" ht="13.8" x14ac:dyDescent="0.25">
      <c r="A1976" s="31">
        <v>50</v>
      </c>
      <c r="B1976" s="8" t="s">
        <v>121</v>
      </c>
      <c r="C1976" s="8" t="s">
        <v>2079</v>
      </c>
    </row>
    <row r="1977" spans="1:3" ht="13.8" x14ac:dyDescent="0.25">
      <c r="A1977" s="31">
        <v>50</v>
      </c>
      <c r="B1977" s="8" t="s">
        <v>132</v>
      </c>
      <c r="C1977" s="8" t="s">
        <v>1524</v>
      </c>
    </row>
    <row r="1978" spans="1:3" ht="13.8" x14ac:dyDescent="0.25">
      <c r="A1978" s="31">
        <v>50</v>
      </c>
      <c r="B1978" s="8" t="s">
        <v>132</v>
      </c>
      <c r="C1978" s="8" t="s">
        <v>1525</v>
      </c>
    </row>
    <row r="1979" spans="1:3" ht="13.8" x14ac:dyDescent="0.25">
      <c r="A1979" s="31">
        <v>50</v>
      </c>
      <c r="B1979" s="8" t="s">
        <v>132</v>
      </c>
      <c r="C1979" s="8" t="s">
        <v>1526</v>
      </c>
    </row>
    <row r="1980" spans="1:3" ht="13.8" x14ac:dyDescent="0.25">
      <c r="A1980" s="31">
        <v>50</v>
      </c>
      <c r="B1980" s="8" t="s">
        <v>132</v>
      </c>
      <c r="C1980" s="8" t="s">
        <v>1527</v>
      </c>
    </row>
    <row r="1981" spans="1:3" ht="13.8" x14ac:dyDescent="0.25">
      <c r="A1981" s="31">
        <v>50</v>
      </c>
      <c r="B1981" s="8" t="s">
        <v>132</v>
      </c>
      <c r="C1981" s="8" t="s">
        <v>1528</v>
      </c>
    </row>
    <row r="1982" spans="1:3" ht="13.8" x14ac:dyDescent="0.25">
      <c r="A1982" s="31">
        <v>50</v>
      </c>
      <c r="B1982" s="8" t="s">
        <v>132</v>
      </c>
      <c r="C1982" s="8" t="s">
        <v>1529</v>
      </c>
    </row>
    <row r="1983" spans="1:3" ht="13.8" x14ac:dyDescent="0.25">
      <c r="A1983" s="31">
        <v>50</v>
      </c>
      <c r="B1983" s="8" t="s">
        <v>132</v>
      </c>
      <c r="C1983" s="8" t="s">
        <v>1530</v>
      </c>
    </row>
    <row r="1984" spans="1:3" ht="13.8" x14ac:dyDescent="0.25">
      <c r="A1984" s="31">
        <v>50</v>
      </c>
      <c r="B1984" s="8" t="s">
        <v>132</v>
      </c>
      <c r="C1984" s="8" t="s">
        <v>2080</v>
      </c>
    </row>
    <row r="1985" spans="1:3" ht="13.8" x14ac:dyDescent="0.25">
      <c r="A1985" s="31">
        <v>50</v>
      </c>
      <c r="B1985" s="8" t="s">
        <v>132</v>
      </c>
      <c r="C1985" s="8" t="s">
        <v>2081</v>
      </c>
    </row>
    <row r="1986" spans="1:3" ht="13.8" x14ac:dyDescent="0.25">
      <c r="A1986" s="31">
        <v>50</v>
      </c>
      <c r="B1986" s="8" t="s">
        <v>132</v>
      </c>
      <c r="C1986" s="8" t="s">
        <v>1533</v>
      </c>
    </row>
    <row r="1987" spans="1:3" ht="13.8" x14ac:dyDescent="0.25">
      <c r="A1987" s="31">
        <v>50</v>
      </c>
      <c r="B1987" s="8" t="s">
        <v>143</v>
      </c>
      <c r="C1987" s="8" t="s">
        <v>2082</v>
      </c>
    </row>
    <row r="1988" spans="1:3" ht="13.8" x14ac:dyDescent="0.25">
      <c r="A1988" s="31">
        <v>50</v>
      </c>
      <c r="B1988" s="8" t="s">
        <v>143</v>
      </c>
      <c r="C1988" s="8" t="s">
        <v>1535</v>
      </c>
    </row>
    <row r="1989" spans="1:3" ht="13.8" x14ac:dyDescent="0.25">
      <c r="A1989" s="31">
        <v>50</v>
      </c>
      <c r="B1989" s="8" t="s">
        <v>143</v>
      </c>
      <c r="C1989" s="8" t="s">
        <v>2083</v>
      </c>
    </row>
    <row r="1990" spans="1:3" ht="13.8" x14ac:dyDescent="0.25">
      <c r="A1990" s="31">
        <v>50</v>
      </c>
      <c r="B1990" s="8" t="s">
        <v>143</v>
      </c>
      <c r="C1990" s="8" t="s">
        <v>2084</v>
      </c>
    </row>
    <row r="1991" spans="1:3" ht="13.8" x14ac:dyDescent="0.25">
      <c r="A1991" s="31">
        <v>50</v>
      </c>
      <c r="B1991" s="8" t="s">
        <v>143</v>
      </c>
      <c r="C1991" s="8" t="s">
        <v>2085</v>
      </c>
    </row>
    <row r="1992" spans="1:3" ht="13.8" x14ac:dyDescent="0.25">
      <c r="A1992" s="31">
        <v>50</v>
      </c>
      <c r="B1992" s="8" t="s">
        <v>143</v>
      </c>
      <c r="C1992" s="8" t="s">
        <v>2086</v>
      </c>
    </row>
    <row r="1993" spans="1:3" ht="13.8" x14ac:dyDescent="0.25">
      <c r="A1993" s="31">
        <v>50</v>
      </c>
      <c r="B1993" s="8" t="s">
        <v>143</v>
      </c>
      <c r="C1993" s="8" t="s">
        <v>1540</v>
      </c>
    </row>
    <row r="1994" spans="1:3" ht="13.8" x14ac:dyDescent="0.25">
      <c r="A1994" s="31">
        <v>50</v>
      </c>
      <c r="B1994" s="8" t="s">
        <v>143</v>
      </c>
      <c r="C1994" s="8" t="s">
        <v>1541</v>
      </c>
    </row>
    <row r="1995" spans="1:3" ht="13.8" x14ac:dyDescent="0.25">
      <c r="A1995" s="31">
        <v>50</v>
      </c>
      <c r="B1995" s="8" t="s">
        <v>143</v>
      </c>
      <c r="C1995" s="8" t="s">
        <v>1542</v>
      </c>
    </row>
    <row r="1996" spans="1:3" ht="13.8" x14ac:dyDescent="0.25">
      <c r="A1996" s="31">
        <v>50</v>
      </c>
      <c r="B1996" s="8" t="s">
        <v>143</v>
      </c>
      <c r="C1996" s="8" t="s">
        <v>2087</v>
      </c>
    </row>
    <row r="1997" spans="1:3" ht="13.8" x14ac:dyDescent="0.25">
      <c r="A1997" s="31">
        <v>51</v>
      </c>
      <c r="B1997" s="8" t="s">
        <v>110</v>
      </c>
      <c r="C1997" s="8" t="s">
        <v>2088</v>
      </c>
    </row>
    <row r="1998" spans="1:3" ht="13.8" x14ac:dyDescent="0.25">
      <c r="A1998" s="31">
        <v>51</v>
      </c>
      <c r="B1998" s="8" t="s">
        <v>110</v>
      </c>
      <c r="C1998" s="8" t="s">
        <v>2089</v>
      </c>
    </row>
    <row r="1999" spans="1:3" ht="13.8" x14ac:dyDescent="0.25">
      <c r="A1999" s="31">
        <v>51</v>
      </c>
      <c r="B1999" s="8" t="s">
        <v>110</v>
      </c>
      <c r="C1999" s="8" t="s">
        <v>2090</v>
      </c>
    </row>
    <row r="2000" spans="1:3" ht="13.8" x14ac:dyDescent="0.25">
      <c r="A2000" s="31">
        <v>51</v>
      </c>
      <c r="B2000" s="8" t="s">
        <v>110</v>
      </c>
      <c r="C2000" s="8" t="s">
        <v>2091</v>
      </c>
    </row>
    <row r="2001" spans="1:3" ht="13.8" x14ac:dyDescent="0.25">
      <c r="A2001" s="31">
        <v>51</v>
      </c>
      <c r="B2001" s="8" t="s">
        <v>110</v>
      </c>
      <c r="C2001" s="8" t="s">
        <v>2092</v>
      </c>
    </row>
    <row r="2002" spans="1:3" ht="13.8" x14ac:dyDescent="0.25">
      <c r="A2002" s="31">
        <v>51</v>
      </c>
      <c r="B2002" s="8" t="s">
        <v>110</v>
      </c>
      <c r="C2002" s="8" t="s">
        <v>2093</v>
      </c>
    </row>
    <row r="2003" spans="1:3" ht="13.8" x14ac:dyDescent="0.25">
      <c r="A2003" s="31">
        <v>51</v>
      </c>
      <c r="B2003" s="8" t="s">
        <v>110</v>
      </c>
      <c r="C2003" s="8" t="s">
        <v>2094</v>
      </c>
    </row>
    <row r="2004" spans="1:3" ht="13.8" x14ac:dyDescent="0.25">
      <c r="A2004" s="31">
        <v>51</v>
      </c>
      <c r="B2004" s="8" t="s">
        <v>110</v>
      </c>
      <c r="C2004" s="8" t="s">
        <v>2095</v>
      </c>
    </row>
    <row r="2005" spans="1:3" ht="13.8" x14ac:dyDescent="0.25">
      <c r="A2005" s="31">
        <v>51</v>
      </c>
      <c r="B2005" s="8" t="s">
        <v>110</v>
      </c>
      <c r="C2005" s="8" t="s">
        <v>2096</v>
      </c>
    </row>
    <row r="2006" spans="1:3" ht="13.8" x14ac:dyDescent="0.25">
      <c r="A2006" s="31">
        <v>51</v>
      </c>
      <c r="B2006" s="8" t="s">
        <v>110</v>
      </c>
      <c r="C2006" s="8" t="s">
        <v>2097</v>
      </c>
    </row>
    <row r="2007" spans="1:3" ht="13.8" x14ac:dyDescent="0.25">
      <c r="A2007" s="31">
        <v>51</v>
      </c>
      <c r="B2007" s="8" t="s">
        <v>121</v>
      </c>
      <c r="C2007" s="8" t="s">
        <v>2098</v>
      </c>
    </row>
    <row r="2008" spans="1:3" ht="13.8" x14ac:dyDescent="0.25">
      <c r="A2008" s="31">
        <v>51</v>
      </c>
      <c r="B2008" s="8" t="s">
        <v>121</v>
      </c>
      <c r="C2008" s="8" t="s">
        <v>2099</v>
      </c>
    </row>
    <row r="2009" spans="1:3" ht="13.8" x14ac:dyDescent="0.25">
      <c r="A2009" s="31">
        <v>51</v>
      </c>
      <c r="B2009" s="8" t="s">
        <v>121</v>
      </c>
      <c r="C2009" s="8" t="s">
        <v>2100</v>
      </c>
    </row>
    <row r="2010" spans="1:3" ht="13.8" x14ac:dyDescent="0.25">
      <c r="A2010" s="31">
        <v>51</v>
      </c>
      <c r="B2010" s="8" t="s">
        <v>121</v>
      </c>
      <c r="C2010" s="8" t="s">
        <v>2101</v>
      </c>
    </row>
    <row r="2011" spans="1:3" ht="13.8" x14ac:dyDescent="0.25">
      <c r="A2011" s="31">
        <v>51</v>
      </c>
      <c r="B2011" s="8" t="s">
        <v>121</v>
      </c>
      <c r="C2011" s="8" t="s">
        <v>2102</v>
      </c>
    </row>
    <row r="2012" spans="1:3" ht="13.8" x14ac:dyDescent="0.25">
      <c r="A2012" s="31">
        <v>51</v>
      </c>
      <c r="B2012" s="8" t="s">
        <v>121</v>
      </c>
      <c r="C2012" s="8" t="s">
        <v>2103</v>
      </c>
    </row>
    <row r="2013" spans="1:3" ht="13.8" x14ac:dyDescent="0.25">
      <c r="A2013" s="31">
        <v>51</v>
      </c>
      <c r="B2013" s="8" t="s">
        <v>121</v>
      </c>
      <c r="C2013" s="8" t="s">
        <v>2104</v>
      </c>
    </row>
    <row r="2014" spans="1:3" ht="13.8" x14ac:dyDescent="0.25">
      <c r="A2014" s="31">
        <v>51</v>
      </c>
      <c r="B2014" s="8" t="s">
        <v>121</v>
      </c>
      <c r="C2014" s="8" t="s">
        <v>2105</v>
      </c>
    </row>
    <row r="2015" spans="1:3" ht="13.8" x14ac:dyDescent="0.25">
      <c r="A2015" s="31">
        <v>51</v>
      </c>
      <c r="B2015" s="8" t="s">
        <v>121</v>
      </c>
      <c r="C2015" s="8" t="s">
        <v>2106</v>
      </c>
    </row>
    <row r="2016" spans="1:3" ht="13.8" x14ac:dyDescent="0.25">
      <c r="A2016" s="31">
        <v>51</v>
      </c>
      <c r="B2016" s="8" t="s">
        <v>121</v>
      </c>
      <c r="C2016" s="8" t="s">
        <v>2107</v>
      </c>
    </row>
    <row r="2017" spans="1:3" ht="13.8" x14ac:dyDescent="0.25">
      <c r="A2017" s="31">
        <v>51</v>
      </c>
      <c r="B2017" s="8" t="s">
        <v>132</v>
      </c>
      <c r="C2017" s="8" t="s">
        <v>2108</v>
      </c>
    </row>
    <row r="2018" spans="1:3" ht="13.8" x14ac:dyDescent="0.25">
      <c r="A2018" s="31">
        <v>51</v>
      </c>
      <c r="B2018" s="8" t="s">
        <v>132</v>
      </c>
      <c r="C2018" s="8" t="s">
        <v>2109</v>
      </c>
    </row>
    <row r="2019" spans="1:3" ht="13.8" x14ac:dyDescent="0.25">
      <c r="A2019" s="31">
        <v>51</v>
      </c>
      <c r="B2019" s="8" t="s">
        <v>132</v>
      </c>
      <c r="C2019" s="8" t="s">
        <v>2110</v>
      </c>
    </row>
    <row r="2020" spans="1:3" ht="13.8" x14ac:dyDescent="0.25">
      <c r="A2020" s="31">
        <v>51</v>
      </c>
      <c r="B2020" s="8" t="s">
        <v>132</v>
      </c>
      <c r="C2020" s="8" t="s">
        <v>2111</v>
      </c>
    </row>
    <row r="2021" spans="1:3" ht="13.8" x14ac:dyDescent="0.25">
      <c r="A2021" s="31">
        <v>51</v>
      </c>
      <c r="B2021" s="8" t="s">
        <v>132</v>
      </c>
      <c r="C2021" s="8" t="s">
        <v>2112</v>
      </c>
    </row>
    <row r="2022" spans="1:3" ht="13.8" x14ac:dyDescent="0.25">
      <c r="A2022" s="31">
        <v>51</v>
      </c>
      <c r="B2022" s="8" t="s">
        <v>132</v>
      </c>
      <c r="C2022" s="8" t="s">
        <v>2113</v>
      </c>
    </row>
    <row r="2023" spans="1:3" ht="13.8" x14ac:dyDescent="0.25">
      <c r="A2023" s="31">
        <v>51</v>
      </c>
      <c r="B2023" s="8" t="s">
        <v>132</v>
      </c>
      <c r="C2023" s="8" t="s">
        <v>2114</v>
      </c>
    </row>
    <row r="2024" spans="1:3" ht="13.8" x14ac:dyDescent="0.25">
      <c r="A2024" s="31">
        <v>51</v>
      </c>
      <c r="B2024" s="8" t="s">
        <v>132</v>
      </c>
      <c r="C2024" s="8" t="s">
        <v>2115</v>
      </c>
    </row>
    <row r="2025" spans="1:3" ht="13.8" x14ac:dyDescent="0.25">
      <c r="A2025" s="31">
        <v>51</v>
      </c>
      <c r="B2025" s="8" t="s">
        <v>132</v>
      </c>
      <c r="C2025" s="8" t="s">
        <v>2116</v>
      </c>
    </row>
    <row r="2026" spans="1:3" ht="13.8" x14ac:dyDescent="0.25">
      <c r="A2026" s="31">
        <v>51</v>
      </c>
      <c r="B2026" s="8" t="s">
        <v>132</v>
      </c>
      <c r="C2026" s="8" t="s">
        <v>2117</v>
      </c>
    </row>
    <row r="2027" spans="1:3" ht="13.8" x14ac:dyDescent="0.25">
      <c r="A2027" s="31">
        <v>51</v>
      </c>
      <c r="B2027" s="8" t="s">
        <v>143</v>
      </c>
      <c r="C2027" s="8" t="s">
        <v>2118</v>
      </c>
    </row>
    <row r="2028" spans="1:3" ht="13.8" x14ac:dyDescent="0.25">
      <c r="A2028" s="31">
        <v>51</v>
      </c>
      <c r="B2028" s="8" t="s">
        <v>143</v>
      </c>
      <c r="C2028" s="8" t="s">
        <v>2119</v>
      </c>
    </row>
    <row r="2029" spans="1:3" ht="13.8" x14ac:dyDescent="0.25">
      <c r="A2029" s="31">
        <v>51</v>
      </c>
      <c r="B2029" s="8" t="s">
        <v>143</v>
      </c>
      <c r="C2029" s="8" t="s">
        <v>2120</v>
      </c>
    </row>
    <row r="2030" spans="1:3" ht="13.8" x14ac:dyDescent="0.25">
      <c r="A2030" s="31">
        <v>51</v>
      </c>
      <c r="B2030" s="8" t="s">
        <v>143</v>
      </c>
      <c r="C2030" s="8" t="s">
        <v>2121</v>
      </c>
    </row>
    <row r="2031" spans="1:3" ht="13.8" x14ac:dyDescent="0.25">
      <c r="A2031" s="31">
        <v>51</v>
      </c>
      <c r="B2031" s="8" t="s">
        <v>143</v>
      </c>
      <c r="C2031" s="8" t="s">
        <v>2122</v>
      </c>
    </row>
    <row r="2032" spans="1:3" ht="13.8" x14ac:dyDescent="0.25">
      <c r="A2032" s="31">
        <v>51</v>
      </c>
      <c r="B2032" s="8" t="s">
        <v>143</v>
      </c>
      <c r="C2032" s="8" t="s">
        <v>2123</v>
      </c>
    </row>
    <row r="2033" spans="1:3" ht="13.8" x14ac:dyDescent="0.25">
      <c r="A2033" s="31">
        <v>51</v>
      </c>
      <c r="B2033" s="8" t="s">
        <v>143</v>
      </c>
      <c r="C2033" s="8" t="s">
        <v>2124</v>
      </c>
    </row>
    <row r="2034" spans="1:3" ht="13.8" x14ac:dyDescent="0.25">
      <c r="A2034" s="31">
        <v>51</v>
      </c>
      <c r="B2034" s="8" t="s">
        <v>143</v>
      </c>
      <c r="C2034" s="8" t="s">
        <v>2125</v>
      </c>
    </row>
    <row r="2035" spans="1:3" ht="13.8" x14ac:dyDescent="0.25">
      <c r="A2035" s="31">
        <v>51</v>
      </c>
      <c r="B2035" s="8" t="s">
        <v>143</v>
      </c>
      <c r="C2035" s="8" t="s">
        <v>2126</v>
      </c>
    </row>
    <row r="2036" spans="1:3" ht="13.8" x14ac:dyDescent="0.25">
      <c r="A2036" s="31">
        <v>51</v>
      </c>
      <c r="B2036" s="8" t="s">
        <v>143</v>
      </c>
      <c r="C2036" s="8" t="s">
        <v>2127</v>
      </c>
    </row>
    <row r="2037" spans="1:3" ht="13.8" x14ac:dyDescent="0.25">
      <c r="A2037" s="31">
        <v>52</v>
      </c>
      <c r="B2037" s="8" t="s">
        <v>110</v>
      </c>
      <c r="C2037" s="8" t="s">
        <v>2128</v>
      </c>
    </row>
    <row r="2038" spans="1:3" ht="13.8" x14ac:dyDescent="0.25">
      <c r="A2038" s="31">
        <v>52</v>
      </c>
      <c r="B2038" s="8" t="s">
        <v>110</v>
      </c>
      <c r="C2038" s="8" t="s">
        <v>2129</v>
      </c>
    </row>
    <row r="2039" spans="1:3" ht="13.8" x14ac:dyDescent="0.25">
      <c r="A2039" s="31">
        <v>52</v>
      </c>
      <c r="B2039" s="8" t="s">
        <v>110</v>
      </c>
      <c r="C2039" s="8" t="s">
        <v>2130</v>
      </c>
    </row>
    <row r="2040" spans="1:3" ht="13.8" x14ac:dyDescent="0.25">
      <c r="A2040" s="31">
        <v>52</v>
      </c>
      <c r="B2040" s="8" t="s">
        <v>110</v>
      </c>
      <c r="C2040" s="8" t="s">
        <v>2131</v>
      </c>
    </row>
    <row r="2041" spans="1:3" ht="13.8" x14ac:dyDescent="0.25">
      <c r="A2041" s="31">
        <v>52</v>
      </c>
      <c r="B2041" s="8" t="s">
        <v>110</v>
      </c>
      <c r="C2041" s="8" t="s">
        <v>2132</v>
      </c>
    </row>
    <row r="2042" spans="1:3" ht="13.8" x14ac:dyDescent="0.25">
      <c r="A2042" s="31">
        <v>52</v>
      </c>
      <c r="B2042" s="8" t="s">
        <v>110</v>
      </c>
      <c r="C2042" s="8" t="s">
        <v>2133</v>
      </c>
    </row>
    <row r="2043" spans="1:3" ht="13.8" x14ac:dyDescent="0.25">
      <c r="A2043" s="31">
        <v>52</v>
      </c>
      <c r="B2043" s="8" t="s">
        <v>110</v>
      </c>
      <c r="C2043" s="8" t="s">
        <v>2134</v>
      </c>
    </row>
    <row r="2044" spans="1:3" ht="13.8" x14ac:dyDescent="0.25">
      <c r="A2044" s="31">
        <v>52</v>
      </c>
      <c r="B2044" s="8" t="s">
        <v>110</v>
      </c>
      <c r="C2044" s="8" t="s">
        <v>2135</v>
      </c>
    </row>
    <row r="2045" spans="1:3" ht="13.8" x14ac:dyDescent="0.25">
      <c r="A2045" s="31">
        <v>52</v>
      </c>
      <c r="B2045" s="8" t="s">
        <v>110</v>
      </c>
      <c r="C2045" s="8" t="s">
        <v>2136</v>
      </c>
    </row>
    <row r="2046" spans="1:3" ht="13.8" x14ac:dyDescent="0.25">
      <c r="A2046" s="31">
        <v>52</v>
      </c>
      <c r="B2046" s="8" t="s">
        <v>110</v>
      </c>
      <c r="C2046" s="8" t="s">
        <v>2137</v>
      </c>
    </row>
    <row r="2047" spans="1:3" ht="13.8" x14ac:dyDescent="0.25">
      <c r="A2047" s="31">
        <v>52</v>
      </c>
      <c r="B2047" s="8" t="s">
        <v>121</v>
      </c>
      <c r="C2047" s="8" t="s">
        <v>2138</v>
      </c>
    </row>
    <row r="2048" spans="1:3" ht="13.8" x14ac:dyDescent="0.25">
      <c r="A2048" s="31">
        <v>52</v>
      </c>
      <c r="B2048" s="8" t="s">
        <v>121</v>
      </c>
      <c r="C2048" s="8" t="s">
        <v>2139</v>
      </c>
    </row>
    <row r="2049" spans="1:3" ht="13.8" x14ac:dyDescent="0.25">
      <c r="A2049" s="31">
        <v>52</v>
      </c>
      <c r="B2049" s="8" t="s">
        <v>121</v>
      </c>
      <c r="C2049" s="8" t="s">
        <v>2140</v>
      </c>
    </row>
    <row r="2050" spans="1:3" ht="13.8" x14ac:dyDescent="0.25">
      <c r="A2050" s="31">
        <v>52</v>
      </c>
      <c r="B2050" s="8" t="s">
        <v>121</v>
      </c>
      <c r="C2050" s="8" t="s">
        <v>2141</v>
      </c>
    </row>
    <row r="2051" spans="1:3" ht="13.8" x14ac:dyDescent="0.25">
      <c r="A2051" s="31">
        <v>52</v>
      </c>
      <c r="B2051" s="8" t="s">
        <v>121</v>
      </c>
      <c r="C2051" s="8" t="s">
        <v>2142</v>
      </c>
    </row>
    <row r="2052" spans="1:3" ht="13.8" x14ac:dyDescent="0.25">
      <c r="A2052" s="31">
        <v>52</v>
      </c>
      <c r="B2052" s="8" t="s">
        <v>121</v>
      </c>
      <c r="C2052" s="8" t="s">
        <v>2143</v>
      </c>
    </row>
    <row r="2053" spans="1:3" ht="13.8" x14ac:dyDescent="0.25">
      <c r="A2053" s="31">
        <v>52</v>
      </c>
      <c r="B2053" s="8" t="s">
        <v>121</v>
      </c>
      <c r="C2053" s="8" t="s">
        <v>2144</v>
      </c>
    </row>
    <row r="2054" spans="1:3" ht="13.8" x14ac:dyDescent="0.25">
      <c r="A2054" s="31">
        <v>52</v>
      </c>
      <c r="B2054" s="8" t="s">
        <v>121</v>
      </c>
      <c r="C2054" s="8" t="s">
        <v>2145</v>
      </c>
    </row>
    <row r="2055" spans="1:3" ht="13.8" x14ac:dyDescent="0.25">
      <c r="A2055" s="31">
        <v>52</v>
      </c>
      <c r="B2055" s="8" t="s">
        <v>121</v>
      </c>
      <c r="C2055" s="8" t="s">
        <v>2146</v>
      </c>
    </row>
    <row r="2056" spans="1:3" ht="13.8" x14ac:dyDescent="0.25">
      <c r="A2056" s="31">
        <v>52</v>
      </c>
      <c r="B2056" s="8" t="s">
        <v>121</v>
      </c>
      <c r="C2056" s="8" t="s">
        <v>2147</v>
      </c>
    </row>
    <row r="2057" spans="1:3" ht="13.8" x14ac:dyDescent="0.25">
      <c r="A2057" s="31">
        <v>52</v>
      </c>
      <c r="B2057" s="8" t="s">
        <v>132</v>
      </c>
      <c r="C2057" s="8" t="s">
        <v>2148</v>
      </c>
    </row>
    <row r="2058" spans="1:3" ht="13.8" x14ac:dyDescent="0.25">
      <c r="A2058" s="31">
        <v>52</v>
      </c>
      <c r="B2058" s="8" t="s">
        <v>132</v>
      </c>
      <c r="C2058" s="8" t="s">
        <v>2149</v>
      </c>
    </row>
    <row r="2059" spans="1:3" ht="13.8" x14ac:dyDescent="0.25">
      <c r="A2059" s="31">
        <v>52</v>
      </c>
      <c r="B2059" s="8" t="s">
        <v>132</v>
      </c>
      <c r="C2059" s="8" t="s">
        <v>2150</v>
      </c>
    </row>
    <row r="2060" spans="1:3" ht="13.8" x14ac:dyDescent="0.25">
      <c r="A2060" s="31">
        <v>52</v>
      </c>
      <c r="B2060" s="8" t="s">
        <v>132</v>
      </c>
      <c r="C2060" s="8" t="s">
        <v>2151</v>
      </c>
    </row>
    <row r="2061" spans="1:3" ht="13.8" x14ac:dyDescent="0.25">
      <c r="A2061" s="31">
        <v>52</v>
      </c>
      <c r="B2061" s="8" t="s">
        <v>132</v>
      </c>
      <c r="C2061" s="8" t="s">
        <v>2152</v>
      </c>
    </row>
    <row r="2062" spans="1:3" ht="13.8" x14ac:dyDescent="0.25">
      <c r="A2062" s="31">
        <v>52</v>
      </c>
      <c r="B2062" s="8" t="s">
        <v>132</v>
      </c>
      <c r="C2062" s="8" t="s">
        <v>2153</v>
      </c>
    </row>
    <row r="2063" spans="1:3" ht="13.8" x14ac:dyDescent="0.25">
      <c r="A2063" s="31">
        <v>52</v>
      </c>
      <c r="B2063" s="8" t="s">
        <v>132</v>
      </c>
      <c r="C2063" s="8" t="s">
        <v>2154</v>
      </c>
    </row>
    <row r="2064" spans="1:3" ht="13.8" x14ac:dyDescent="0.25">
      <c r="A2064" s="31">
        <v>52</v>
      </c>
      <c r="B2064" s="8" t="s">
        <v>132</v>
      </c>
      <c r="C2064" s="8" t="s">
        <v>2155</v>
      </c>
    </row>
    <row r="2065" spans="1:3" ht="13.8" x14ac:dyDescent="0.25">
      <c r="A2065" s="31">
        <v>52</v>
      </c>
      <c r="B2065" s="8" t="s">
        <v>132</v>
      </c>
      <c r="C2065" s="8" t="s">
        <v>2156</v>
      </c>
    </row>
    <row r="2066" spans="1:3" ht="13.8" x14ac:dyDescent="0.25">
      <c r="A2066" s="31">
        <v>52</v>
      </c>
      <c r="B2066" s="8" t="s">
        <v>132</v>
      </c>
      <c r="C2066" s="8" t="s">
        <v>2157</v>
      </c>
    </row>
    <row r="2067" spans="1:3" ht="13.8" x14ac:dyDescent="0.25">
      <c r="A2067" s="31">
        <v>52</v>
      </c>
      <c r="B2067" s="8" t="s">
        <v>143</v>
      </c>
      <c r="C2067" s="8" t="s">
        <v>2158</v>
      </c>
    </row>
    <row r="2068" spans="1:3" ht="13.8" x14ac:dyDescent="0.25">
      <c r="A2068" s="31">
        <v>52</v>
      </c>
      <c r="B2068" s="8" t="s">
        <v>143</v>
      </c>
      <c r="C2068" s="8" t="s">
        <v>2159</v>
      </c>
    </row>
    <row r="2069" spans="1:3" ht="13.8" x14ac:dyDescent="0.25">
      <c r="A2069" s="31">
        <v>52</v>
      </c>
      <c r="B2069" s="8" t="s">
        <v>143</v>
      </c>
      <c r="C2069" s="8" t="s">
        <v>2160</v>
      </c>
    </row>
    <row r="2070" spans="1:3" ht="13.8" x14ac:dyDescent="0.25">
      <c r="A2070" s="31">
        <v>52</v>
      </c>
      <c r="B2070" s="8" t="s">
        <v>143</v>
      </c>
      <c r="C2070" s="8" t="s">
        <v>2161</v>
      </c>
    </row>
    <row r="2071" spans="1:3" ht="13.8" x14ac:dyDescent="0.25">
      <c r="A2071" s="31">
        <v>52</v>
      </c>
      <c r="B2071" s="8" t="s">
        <v>143</v>
      </c>
      <c r="C2071" s="8" t="s">
        <v>2162</v>
      </c>
    </row>
    <row r="2072" spans="1:3" ht="13.8" x14ac:dyDescent="0.25">
      <c r="A2072" s="31">
        <v>52</v>
      </c>
      <c r="B2072" s="8" t="s">
        <v>143</v>
      </c>
      <c r="C2072" s="8" t="s">
        <v>2163</v>
      </c>
    </row>
    <row r="2073" spans="1:3" ht="13.8" x14ac:dyDescent="0.25">
      <c r="A2073" s="31">
        <v>52</v>
      </c>
      <c r="B2073" s="8" t="s">
        <v>143</v>
      </c>
      <c r="C2073" s="8" t="s">
        <v>2164</v>
      </c>
    </row>
    <row r="2074" spans="1:3" ht="13.8" x14ac:dyDescent="0.25">
      <c r="A2074" s="31">
        <v>52</v>
      </c>
      <c r="B2074" s="8" t="s">
        <v>143</v>
      </c>
      <c r="C2074" s="8" t="s">
        <v>2165</v>
      </c>
    </row>
    <row r="2075" spans="1:3" ht="13.8" x14ac:dyDescent="0.25">
      <c r="A2075" s="31">
        <v>52</v>
      </c>
      <c r="B2075" s="8" t="s">
        <v>143</v>
      </c>
      <c r="C2075" s="8" t="s">
        <v>2166</v>
      </c>
    </row>
    <row r="2076" spans="1:3" ht="13.8" x14ac:dyDescent="0.25">
      <c r="A2076" s="31">
        <v>52</v>
      </c>
      <c r="B2076" s="8" t="s">
        <v>143</v>
      </c>
      <c r="C2076" s="8" t="s">
        <v>2167</v>
      </c>
    </row>
    <row r="2077" spans="1:3" ht="13.8" x14ac:dyDescent="0.25">
      <c r="A2077" s="31">
        <v>53</v>
      </c>
      <c r="B2077" s="8" t="s">
        <v>110</v>
      </c>
      <c r="C2077" s="8" t="s">
        <v>2168</v>
      </c>
    </row>
    <row r="2078" spans="1:3" ht="13.8" x14ac:dyDescent="0.25">
      <c r="A2078" s="31">
        <v>53</v>
      </c>
      <c r="B2078" s="8" t="s">
        <v>110</v>
      </c>
      <c r="C2078" s="8" t="s">
        <v>2169</v>
      </c>
    </row>
    <row r="2079" spans="1:3" ht="13.8" x14ac:dyDescent="0.25">
      <c r="A2079" s="31">
        <v>53</v>
      </c>
      <c r="B2079" s="8" t="s">
        <v>110</v>
      </c>
      <c r="C2079" s="8" t="s">
        <v>2170</v>
      </c>
    </row>
    <row r="2080" spans="1:3" ht="13.8" x14ac:dyDescent="0.25">
      <c r="A2080" s="31">
        <v>53</v>
      </c>
      <c r="B2080" s="8" t="s">
        <v>110</v>
      </c>
      <c r="C2080" s="8" t="s">
        <v>2171</v>
      </c>
    </row>
    <row r="2081" spans="1:3" ht="13.8" x14ac:dyDescent="0.25">
      <c r="A2081" s="31">
        <v>53</v>
      </c>
      <c r="B2081" s="8" t="s">
        <v>110</v>
      </c>
      <c r="C2081" s="8" t="s">
        <v>2172</v>
      </c>
    </row>
    <row r="2082" spans="1:3" ht="13.8" x14ac:dyDescent="0.25">
      <c r="A2082" s="31">
        <v>53</v>
      </c>
      <c r="B2082" s="8" t="s">
        <v>110</v>
      </c>
      <c r="C2082" s="8" t="s">
        <v>2173</v>
      </c>
    </row>
    <row r="2083" spans="1:3" ht="13.8" x14ac:dyDescent="0.25">
      <c r="A2083" s="31">
        <v>53</v>
      </c>
      <c r="B2083" s="8" t="s">
        <v>110</v>
      </c>
      <c r="C2083" s="8" t="s">
        <v>2174</v>
      </c>
    </row>
    <row r="2084" spans="1:3" ht="13.8" x14ac:dyDescent="0.25">
      <c r="A2084" s="31">
        <v>53</v>
      </c>
      <c r="B2084" s="8" t="s">
        <v>110</v>
      </c>
      <c r="C2084" s="8" t="s">
        <v>2175</v>
      </c>
    </row>
    <row r="2085" spans="1:3" ht="13.8" x14ac:dyDescent="0.25">
      <c r="A2085" s="31">
        <v>53</v>
      </c>
      <c r="B2085" s="8" t="s">
        <v>110</v>
      </c>
      <c r="C2085" s="8" t="s">
        <v>2176</v>
      </c>
    </row>
    <row r="2086" spans="1:3" ht="13.8" x14ac:dyDescent="0.25">
      <c r="A2086" s="31">
        <v>53</v>
      </c>
      <c r="B2086" s="8" t="s">
        <v>110</v>
      </c>
      <c r="C2086" s="8" t="s">
        <v>2177</v>
      </c>
    </row>
    <row r="2087" spans="1:3" ht="13.8" x14ac:dyDescent="0.25">
      <c r="A2087" s="31">
        <v>53</v>
      </c>
      <c r="B2087" s="8" t="s">
        <v>121</v>
      </c>
      <c r="C2087" s="8" t="s">
        <v>2178</v>
      </c>
    </row>
    <row r="2088" spans="1:3" ht="13.8" x14ac:dyDescent="0.25">
      <c r="A2088" s="31">
        <v>53</v>
      </c>
      <c r="B2088" s="8" t="s">
        <v>121</v>
      </c>
      <c r="C2088" s="8" t="s">
        <v>2179</v>
      </c>
    </row>
    <row r="2089" spans="1:3" ht="13.8" x14ac:dyDescent="0.25">
      <c r="A2089" s="31">
        <v>53</v>
      </c>
      <c r="B2089" s="8" t="s">
        <v>121</v>
      </c>
      <c r="C2089" s="8" t="s">
        <v>2180</v>
      </c>
    </row>
    <row r="2090" spans="1:3" ht="13.8" x14ac:dyDescent="0.25">
      <c r="A2090" s="31">
        <v>53</v>
      </c>
      <c r="B2090" s="8" t="s">
        <v>121</v>
      </c>
      <c r="C2090" s="8" t="s">
        <v>2181</v>
      </c>
    </row>
    <row r="2091" spans="1:3" ht="13.8" x14ac:dyDescent="0.25">
      <c r="A2091" s="31">
        <v>53</v>
      </c>
      <c r="B2091" s="8" t="s">
        <v>121</v>
      </c>
      <c r="C2091" s="8" t="s">
        <v>2182</v>
      </c>
    </row>
    <row r="2092" spans="1:3" ht="13.8" x14ac:dyDescent="0.25">
      <c r="A2092" s="31">
        <v>53</v>
      </c>
      <c r="B2092" s="8" t="s">
        <v>121</v>
      </c>
      <c r="C2092" s="8" t="s">
        <v>2183</v>
      </c>
    </row>
    <row r="2093" spans="1:3" ht="13.8" x14ac:dyDescent="0.25">
      <c r="A2093" s="31">
        <v>53</v>
      </c>
      <c r="B2093" s="8" t="s">
        <v>121</v>
      </c>
      <c r="C2093" s="8" t="s">
        <v>2184</v>
      </c>
    </row>
    <row r="2094" spans="1:3" ht="13.8" x14ac:dyDescent="0.25">
      <c r="A2094" s="31">
        <v>53</v>
      </c>
      <c r="B2094" s="8" t="s">
        <v>121</v>
      </c>
      <c r="C2094" s="8" t="s">
        <v>2185</v>
      </c>
    </row>
    <row r="2095" spans="1:3" ht="13.8" x14ac:dyDescent="0.25">
      <c r="A2095" s="31">
        <v>53</v>
      </c>
      <c r="B2095" s="8" t="s">
        <v>121</v>
      </c>
      <c r="C2095" s="8" t="s">
        <v>2186</v>
      </c>
    </row>
    <row r="2096" spans="1:3" ht="13.8" x14ac:dyDescent="0.25">
      <c r="A2096" s="31">
        <v>53</v>
      </c>
      <c r="B2096" s="8" t="s">
        <v>121</v>
      </c>
      <c r="C2096" s="8" t="s">
        <v>2187</v>
      </c>
    </row>
    <row r="2097" spans="1:3" ht="13.8" x14ac:dyDescent="0.25">
      <c r="A2097" s="31">
        <v>53</v>
      </c>
      <c r="B2097" s="8" t="s">
        <v>132</v>
      </c>
      <c r="C2097" s="8" t="s">
        <v>2188</v>
      </c>
    </row>
    <row r="2098" spans="1:3" ht="13.8" x14ac:dyDescent="0.25">
      <c r="A2098" s="31">
        <v>53</v>
      </c>
      <c r="B2098" s="8" t="s">
        <v>132</v>
      </c>
      <c r="C2098" s="8" t="s">
        <v>2189</v>
      </c>
    </row>
    <row r="2099" spans="1:3" ht="13.8" x14ac:dyDescent="0.25">
      <c r="A2099" s="31">
        <v>53</v>
      </c>
      <c r="B2099" s="8" t="s">
        <v>132</v>
      </c>
      <c r="C2099" s="8" t="s">
        <v>2190</v>
      </c>
    </row>
    <row r="2100" spans="1:3" ht="13.8" x14ac:dyDescent="0.25">
      <c r="A2100" s="31">
        <v>53</v>
      </c>
      <c r="B2100" s="8" t="s">
        <v>132</v>
      </c>
      <c r="C2100" s="8" t="s">
        <v>2191</v>
      </c>
    </row>
    <row r="2101" spans="1:3" ht="13.8" x14ac:dyDescent="0.25">
      <c r="A2101" s="31">
        <v>53</v>
      </c>
      <c r="B2101" s="8" t="s">
        <v>132</v>
      </c>
      <c r="C2101" s="8" t="s">
        <v>2192</v>
      </c>
    </row>
    <row r="2102" spans="1:3" ht="13.8" x14ac:dyDescent="0.25">
      <c r="A2102" s="31">
        <v>53</v>
      </c>
      <c r="B2102" s="8" t="s">
        <v>132</v>
      </c>
      <c r="C2102" s="8" t="s">
        <v>2193</v>
      </c>
    </row>
    <row r="2103" spans="1:3" ht="13.8" x14ac:dyDescent="0.25">
      <c r="A2103" s="31">
        <v>53</v>
      </c>
      <c r="B2103" s="8" t="s">
        <v>132</v>
      </c>
      <c r="C2103" s="8" t="s">
        <v>2194</v>
      </c>
    </row>
    <row r="2104" spans="1:3" ht="13.8" x14ac:dyDescent="0.25">
      <c r="A2104" s="31">
        <v>53</v>
      </c>
      <c r="B2104" s="8" t="s">
        <v>132</v>
      </c>
      <c r="C2104" s="8" t="s">
        <v>2195</v>
      </c>
    </row>
    <row r="2105" spans="1:3" ht="13.8" x14ac:dyDescent="0.25">
      <c r="A2105" s="31">
        <v>53</v>
      </c>
      <c r="B2105" s="8" t="s">
        <v>132</v>
      </c>
      <c r="C2105" s="8" t="s">
        <v>2196</v>
      </c>
    </row>
    <row r="2106" spans="1:3" ht="13.8" x14ac:dyDescent="0.25">
      <c r="A2106" s="31">
        <v>53</v>
      </c>
      <c r="B2106" s="8" t="s">
        <v>132</v>
      </c>
      <c r="C2106" s="8" t="s">
        <v>2197</v>
      </c>
    </row>
    <row r="2107" spans="1:3" ht="13.8" x14ac:dyDescent="0.25">
      <c r="A2107" s="31">
        <v>53</v>
      </c>
      <c r="B2107" s="8" t="s">
        <v>143</v>
      </c>
      <c r="C2107" s="8" t="s">
        <v>2198</v>
      </c>
    </row>
    <row r="2108" spans="1:3" ht="13.8" x14ac:dyDescent="0.25">
      <c r="A2108" s="31">
        <v>53</v>
      </c>
      <c r="B2108" s="8" t="s">
        <v>143</v>
      </c>
      <c r="C2108" s="8" t="s">
        <v>2199</v>
      </c>
    </row>
    <row r="2109" spans="1:3" ht="13.8" x14ac:dyDescent="0.25">
      <c r="A2109" s="31">
        <v>53</v>
      </c>
      <c r="B2109" s="8" t="s">
        <v>143</v>
      </c>
      <c r="C2109" s="8" t="s">
        <v>2200</v>
      </c>
    </row>
    <row r="2110" spans="1:3" ht="13.8" x14ac:dyDescent="0.25">
      <c r="A2110" s="31">
        <v>53</v>
      </c>
      <c r="B2110" s="8" t="s">
        <v>143</v>
      </c>
      <c r="C2110" s="8" t="s">
        <v>2201</v>
      </c>
    </row>
    <row r="2111" spans="1:3" ht="13.8" x14ac:dyDescent="0.25">
      <c r="A2111" s="31">
        <v>53</v>
      </c>
      <c r="B2111" s="8" t="s">
        <v>143</v>
      </c>
      <c r="C2111" s="8" t="s">
        <v>2202</v>
      </c>
    </row>
    <row r="2112" spans="1:3" ht="13.8" x14ac:dyDescent="0.25">
      <c r="A2112" s="31">
        <v>53</v>
      </c>
      <c r="B2112" s="8" t="s">
        <v>143</v>
      </c>
      <c r="C2112" s="8" t="s">
        <v>2203</v>
      </c>
    </row>
    <row r="2113" spans="1:3" ht="13.8" x14ac:dyDescent="0.25">
      <c r="A2113" s="31">
        <v>53</v>
      </c>
      <c r="B2113" s="8" t="s">
        <v>143</v>
      </c>
      <c r="C2113" s="8" t="s">
        <v>2204</v>
      </c>
    </row>
    <row r="2114" spans="1:3" ht="13.8" x14ac:dyDescent="0.25">
      <c r="A2114" s="31">
        <v>53</v>
      </c>
      <c r="B2114" s="8" t="s">
        <v>143</v>
      </c>
      <c r="C2114" s="8" t="s">
        <v>2205</v>
      </c>
    </row>
    <row r="2115" spans="1:3" ht="13.8" x14ac:dyDescent="0.25">
      <c r="A2115" s="31">
        <v>53</v>
      </c>
      <c r="B2115" s="8" t="s">
        <v>143</v>
      </c>
      <c r="C2115" s="8" t="s">
        <v>2206</v>
      </c>
    </row>
    <row r="2116" spans="1:3" ht="13.8" x14ac:dyDescent="0.25">
      <c r="A2116" s="31">
        <v>53</v>
      </c>
      <c r="B2116" s="8" t="s">
        <v>143</v>
      </c>
      <c r="C2116" s="8" t="s">
        <v>2207</v>
      </c>
    </row>
    <row r="2117" spans="1:3" ht="13.8" x14ac:dyDescent="0.25">
      <c r="A2117" s="31">
        <v>54</v>
      </c>
      <c r="B2117" s="8" t="s">
        <v>110</v>
      </c>
      <c r="C2117" s="8" t="s">
        <v>2208</v>
      </c>
    </row>
    <row r="2118" spans="1:3" ht="13.8" x14ac:dyDescent="0.25">
      <c r="A2118" s="31">
        <v>54</v>
      </c>
      <c r="B2118" s="8" t="s">
        <v>110</v>
      </c>
      <c r="C2118" s="8" t="s">
        <v>2209</v>
      </c>
    </row>
    <row r="2119" spans="1:3" ht="13.8" x14ac:dyDescent="0.25">
      <c r="A2119" s="31">
        <v>54</v>
      </c>
      <c r="B2119" s="8" t="s">
        <v>110</v>
      </c>
      <c r="C2119" s="8" t="s">
        <v>2210</v>
      </c>
    </row>
    <row r="2120" spans="1:3" ht="13.8" x14ac:dyDescent="0.25">
      <c r="A2120" s="31">
        <v>54</v>
      </c>
      <c r="B2120" s="8" t="s">
        <v>110</v>
      </c>
      <c r="C2120" s="8" t="s">
        <v>2211</v>
      </c>
    </row>
    <row r="2121" spans="1:3" ht="13.8" x14ac:dyDescent="0.25">
      <c r="A2121" s="31">
        <v>54</v>
      </c>
      <c r="B2121" s="8" t="s">
        <v>110</v>
      </c>
      <c r="C2121" s="8" t="s">
        <v>2212</v>
      </c>
    </row>
    <row r="2122" spans="1:3" ht="13.8" x14ac:dyDescent="0.25">
      <c r="A2122" s="31">
        <v>54</v>
      </c>
      <c r="B2122" s="8" t="s">
        <v>110</v>
      </c>
      <c r="C2122" s="8" t="s">
        <v>2213</v>
      </c>
    </row>
    <row r="2123" spans="1:3" ht="13.8" x14ac:dyDescent="0.25">
      <c r="A2123" s="31">
        <v>54</v>
      </c>
      <c r="B2123" s="8" t="s">
        <v>110</v>
      </c>
      <c r="C2123" s="8" t="s">
        <v>2214</v>
      </c>
    </row>
    <row r="2124" spans="1:3" ht="13.8" x14ac:dyDescent="0.25">
      <c r="A2124" s="31">
        <v>54</v>
      </c>
      <c r="B2124" s="8" t="s">
        <v>110</v>
      </c>
      <c r="C2124" s="8" t="s">
        <v>2215</v>
      </c>
    </row>
    <row r="2125" spans="1:3" ht="13.8" x14ac:dyDescent="0.25">
      <c r="A2125" s="31">
        <v>54</v>
      </c>
      <c r="B2125" s="8" t="s">
        <v>110</v>
      </c>
      <c r="C2125" s="8" t="s">
        <v>2216</v>
      </c>
    </row>
    <row r="2126" spans="1:3" ht="13.8" x14ac:dyDescent="0.25">
      <c r="A2126" s="31">
        <v>54</v>
      </c>
      <c r="B2126" s="8" t="s">
        <v>110</v>
      </c>
      <c r="C2126" s="8" t="s">
        <v>2217</v>
      </c>
    </row>
    <row r="2127" spans="1:3" ht="13.8" x14ac:dyDescent="0.25">
      <c r="A2127" s="31">
        <v>54</v>
      </c>
      <c r="B2127" s="8" t="s">
        <v>121</v>
      </c>
      <c r="C2127" s="8" t="s">
        <v>2218</v>
      </c>
    </row>
    <row r="2128" spans="1:3" ht="13.8" x14ac:dyDescent="0.25">
      <c r="A2128" s="31">
        <v>54</v>
      </c>
      <c r="B2128" s="8" t="s">
        <v>121</v>
      </c>
      <c r="C2128" s="8" t="s">
        <v>2219</v>
      </c>
    </row>
    <row r="2129" spans="1:3" ht="13.8" x14ac:dyDescent="0.25">
      <c r="A2129" s="31">
        <v>54</v>
      </c>
      <c r="B2129" s="8" t="s">
        <v>121</v>
      </c>
      <c r="C2129" s="8" t="s">
        <v>2220</v>
      </c>
    </row>
    <row r="2130" spans="1:3" ht="13.8" x14ac:dyDescent="0.25">
      <c r="A2130" s="31">
        <v>54</v>
      </c>
      <c r="B2130" s="8" t="s">
        <v>121</v>
      </c>
      <c r="C2130" s="8" t="s">
        <v>2221</v>
      </c>
    </row>
    <row r="2131" spans="1:3" ht="13.8" x14ac:dyDescent="0.25">
      <c r="A2131" s="31">
        <v>54</v>
      </c>
      <c r="B2131" s="8" t="s">
        <v>121</v>
      </c>
      <c r="C2131" s="8" t="s">
        <v>2222</v>
      </c>
    </row>
    <row r="2132" spans="1:3" ht="13.8" x14ac:dyDescent="0.25">
      <c r="A2132" s="31">
        <v>54</v>
      </c>
      <c r="B2132" s="8" t="s">
        <v>121</v>
      </c>
      <c r="C2132" s="8" t="s">
        <v>2223</v>
      </c>
    </row>
    <row r="2133" spans="1:3" ht="13.8" x14ac:dyDescent="0.25">
      <c r="A2133" s="31">
        <v>54</v>
      </c>
      <c r="B2133" s="8" t="s">
        <v>121</v>
      </c>
      <c r="C2133" s="8" t="s">
        <v>2224</v>
      </c>
    </row>
    <row r="2134" spans="1:3" ht="13.8" x14ac:dyDescent="0.25">
      <c r="A2134" s="31">
        <v>54</v>
      </c>
      <c r="B2134" s="8" t="s">
        <v>121</v>
      </c>
      <c r="C2134" s="8" t="s">
        <v>2225</v>
      </c>
    </row>
    <row r="2135" spans="1:3" ht="13.8" x14ac:dyDescent="0.25">
      <c r="A2135" s="31">
        <v>54</v>
      </c>
      <c r="B2135" s="8" t="s">
        <v>121</v>
      </c>
      <c r="C2135" s="8" t="s">
        <v>2226</v>
      </c>
    </row>
    <row r="2136" spans="1:3" ht="13.8" x14ac:dyDescent="0.25">
      <c r="A2136" s="31">
        <v>54</v>
      </c>
      <c r="B2136" s="8" t="s">
        <v>121</v>
      </c>
      <c r="C2136" s="8" t="s">
        <v>2227</v>
      </c>
    </row>
    <row r="2137" spans="1:3" ht="13.8" x14ac:dyDescent="0.25">
      <c r="A2137" s="31">
        <v>54</v>
      </c>
      <c r="B2137" s="8" t="s">
        <v>132</v>
      </c>
      <c r="C2137" s="8" t="s">
        <v>2228</v>
      </c>
    </row>
    <row r="2138" spans="1:3" ht="13.8" x14ac:dyDescent="0.25">
      <c r="A2138" s="31">
        <v>54</v>
      </c>
      <c r="B2138" s="8" t="s">
        <v>132</v>
      </c>
      <c r="C2138" s="8" t="s">
        <v>2229</v>
      </c>
    </row>
    <row r="2139" spans="1:3" ht="13.8" x14ac:dyDescent="0.25">
      <c r="A2139" s="31">
        <v>54</v>
      </c>
      <c r="B2139" s="8" t="s">
        <v>132</v>
      </c>
      <c r="C2139" s="8" t="s">
        <v>2230</v>
      </c>
    </row>
    <row r="2140" spans="1:3" ht="13.8" x14ac:dyDescent="0.25">
      <c r="A2140" s="31">
        <v>54</v>
      </c>
      <c r="B2140" s="8" t="s">
        <v>132</v>
      </c>
      <c r="C2140" s="8" t="s">
        <v>2231</v>
      </c>
    </row>
    <row r="2141" spans="1:3" ht="13.8" x14ac:dyDescent="0.25">
      <c r="A2141" s="31">
        <v>54</v>
      </c>
      <c r="B2141" s="8" t="s">
        <v>132</v>
      </c>
      <c r="C2141" s="8" t="s">
        <v>2232</v>
      </c>
    </row>
    <row r="2142" spans="1:3" ht="13.8" x14ac:dyDescent="0.25">
      <c r="A2142" s="31">
        <v>54</v>
      </c>
      <c r="B2142" s="8" t="s">
        <v>132</v>
      </c>
      <c r="C2142" s="8" t="s">
        <v>2233</v>
      </c>
    </row>
    <row r="2143" spans="1:3" ht="13.8" x14ac:dyDescent="0.25">
      <c r="A2143" s="31">
        <v>54</v>
      </c>
      <c r="B2143" s="8" t="s">
        <v>132</v>
      </c>
      <c r="C2143" s="8" t="s">
        <v>2234</v>
      </c>
    </row>
    <row r="2144" spans="1:3" ht="13.8" x14ac:dyDescent="0.25">
      <c r="A2144" s="31">
        <v>54</v>
      </c>
      <c r="B2144" s="8" t="s">
        <v>132</v>
      </c>
      <c r="C2144" s="8" t="s">
        <v>2235</v>
      </c>
    </row>
    <row r="2145" spans="1:3" ht="13.8" x14ac:dyDescent="0.25">
      <c r="A2145" s="31">
        <v>54</v>
      </c>
      <c r="B2145" s="8" t="s">
        <v>132</v>
      </c>
      <c r="C2145" s="8" t="s">
        <v>2236</v>
      </c>
    </row>
    <row r="2146" spans="1:3" ht="13.8" x14ac:dyDescent="0.25">
      <c r="A2146" s="31">
        <v>54</v>
      </c>
      <c r="B2146" s="8" t="s">
        <v>132</v>
      </c>
      <c r="C2146" s="8" t="s">
        <v>2237</v>
      </c>
    </row>
    <row r="2147" spans="1:3" ht="13.8" x14ac:dyDescent="0.25">
      <c r="A2147" s="31">
        <v>54</v>
      </c>
      <c r="B2147" s="8" t="s">
        <v>143</v>
      </c>
      <c r="C2147" s="8" t="s">
        <v>2238</v>
      </c>
    </row>
    <row r="2148" spans="1:3" ht="13.8" x14ac:dyDescent="0.25">
      <c r="A2148" s="31">
        <v>54</v>
      </c>
      <c r="B2148" s="8" t="s">
        <v>143</v>
      </c>
      <c r="C2148" s="8" t="s">
        <v>2239</v>
      </c>
    </row>
    <row r="2149" spans="1:3" ht="13.8" x14ac:dyDescent="0.25">
      <c r="A2149" s="31">
        <v>54</v>
      </c>
      <c r="B2149" s="8" t="s">
        <v>143</v>
      </c>
      <c r="C2149" s="8" t="s">
        <v>2240</v>
      </c>
    </row>
    <row r="2150" spans="1:3" ht="13.8" x14ac:dyDescent="0.25">
      <c r="A2150" s="31">
        <v>54</v>
      </c>
      <c r="B2150" s="8" t="s">
        <v>143</v>
      </c>
      <c r="C2150" s="8" t="s">
        <v>2241</v>
      </c>
    </row>
    <row r="2151" spans="1:3" ht="13.8" x14ac:dyDescent="0.25">
      <c r="A2151" s="31">
        <v>54</v>
      </c>
      <c r="B2151" s="8" t="s">
        <v>143</v>
      </c>
      <c r="C2151" s="8" t="s">
        <v>2242</v>
      </c>
    </row>
    <row r="2152" spans="1:3" ht="13.8" x14ac:dyDescent="0.25">
      <c r="A2152" s="31">
        <v>54</v>
      </c>
      <c r="B2152" s="8" t="s">
        <v>143</v>
      </c>
      <c r="C2152" s="8" t="s">
        <v>2243</v>
      </c>
    </row>
    <row r="2153" spans="1:3" ht="13.8" x14ac:dyDescent="0.25">
      <c r="A2153" s="31">
        <v>54</v>
      </c>
      <c r="B2153" s="8" t="s">
        <v>143</v>
      </c>
      <c r="C2153" s="8" t="s">
        <v>2244</v>
      </c>
    </row>
    <row r="2154" spans="1:3" ht="13.8" x14ac:dyDescent="0.25">
      <c r="A2154" s="31">
        <v>54</v>
      </c>
      <c r="B2154" s="8" t="s">
        <v>143</v>
      </c>
      <c r="C2154" s="8" t="s">
        <v>2245</v>
      </c>
    </row>
    <row r="2155" spans="1:3" ht="13.8" x14ac:dyDescent="0.25">
      <c r="A2155" s="31">
        <v>54</v>
      </c>
      <c r="B2155" s="8" t="s">
        <v>143</v>
      </c>
      <c r="C2155" s="8" t="s">
        <v>2246</v>
      </c>
    </row>
    <row r="2156" spans="1:3" ht="13.8" x14ac:dyDescent="0.25">
      <c r="A2156" s="31">
        <v>54</v>
      </c>
      <c r="B2156" s="8" t="s">
        <v>143</v>
      </c>
      <c r="C2156" s="8" t="s">
        <v>2247</v>
      </c>
    </row>
    <row r="2157" spans="1:3" ht="13.8" x14ac:dyDescent="0.25">
      <c r="A2157" s="31">
        <v>55</v>
      </c>
      <c r="B2157" s="8" t="s">
        <v>110</v>
      </c>
      <c r="C2157" s="8" t="s">
        <v>2248</v>
      </c>
    </row>
    <row r="2158" spans="1:3" ht="13.8" x14ac:dyDescent="0.25">
      <c r="A2158" s="31">
        <v>55</v>
      </c>
      <c r="B2158" s="8" t="s">
        <v>110</v>
      </c>
      <c r="C2158" s="8" t="s">
        <v>2249</v>
      </c>
    </row>
    <row r="2159" spans="1:3" ht="13.8" x14ac:dyDescent="0.25">
      <c r="A2159" s="31">
        <v>55</v>
      </c>
      <c r="B2159" s="8" t="s">
        <v>110</v>
      </c>
      <c r="C2159" s="8" t="s">
        <v>2250</v>
      </c>
    </row>
    <row r="2160" spans="1:3" ht="13.8" x14ac:dyDescent="0.25">
      <c r="A2160" s="31">
        <v>55</v>
      </c>
      <c r="B2160" s="8" t="s">
        <v>110</v>
      </c>
      <c r="C2160" s="8" t="s">
        <v>2251</v>
      </c>
    </row>
    <row r="2161" spans="1:3" ht="13.8" x14ac:dyDescent="0.25">
      <c r="A2161" s="31">
        <v>55</v>
      </c>
      <c r="B2161" s="8" t="s">
        <v>110</v>
      </c>
      <c r="C2161" s="8" t="s">
        <v>2252</v>
      </c>
    </row>
    <row r="2162" spans="1:3" ht="13.8" x14ac:dyDescent="0.25">
      <c r="A2162" s="31">
        <v>55</v>
      </c>
      <c r="B2162" s="8" t="s">
        <v>110</v>
      </c>
      <c r="C2162" s="8" t="s">
        <v>2253</v>
      </c>
    </row>
    <row r="2163" spans="1:3" ht="13.8" x14ac:dyDescent="0.25">
      <c r="A2163" s="31">
        <v>55</v>
      </c>
      <c r="B2163" s="8" t="s">
        <v>110</v>
      </c>
      <c r="C2163" s="8" t="s">
        <v>2254</v>
      </c>
    </row>
    <row r="2164" spans="1:3" ht="13.8" x14ac:dyDescent="0.25">
      <c r="A2164" s="31">
        <v>55</v>
      </c>
      <c r="B2164" s="8" t="s">
        <v>110</v>
      </c>
      <c r="C2164" s="8" t="s">
        <v>2255</v>
      </c>
    </row>
    <row r="2165" spans="1:3" ht="13.8" x14ac:dyDescent="0.25">
      <c r="A2165" s="31">
        <v>55</v>
      </c>
      <c r="B2165" s="8" t="s">
        <v>110</v>
      </c>
      <c r="C2165" s="8" t="s">
        <v>2256</v>
      </c>
    </row>
    <row r="2166" spans="1:3" ht="13.8" x14ac:dyDescent="0.25">
      <c r="A2166" s="31">
        <v>55</v>
      </c>
      <c r="B2166" s="8" t="s">
        <v>110</v>
      </c>
      <c r="C2166" s="8" t="s">
        <v>2257</v>
      </c>
    </row>
    <row r="2167" spans="1:3" ht="13.8" x14ac:dyDescent="0.25">
      <c r="A2167" s="31">
        <v>55</v>
      </c>
      <c r="B2167" s="8" t="s">
        <v>121</v>
      </c>
      <c r="C2167" s="8" t="s">
        <v>2258</v>
      </c>
    </row>
    <row r="2168" spans="1:3" ht="13.8" x14ac:dyDescent="0.25">
      <c r="A2168" s="31">
        <v>55</v>
      </c>
      <c r="B2168" s="8" t="s">
        <v>121</v>
      </c>
      <c r="C2168" s="8" t="s">
        <v>2259</v>
      </c>
    </row>
    <row r="2169" spans="1:3" ht="13.8" x14ac:dyDescent="0.25">
      <c r="A2169" s="31">
        <v>55</v>
      </c>
      <c r="B2169" s="8" t="s">
        <v>121</v>
      </c>
      <c r="C2169" s="8" t="s">
        <v>2260</v>
      </c>
    </row>
    <row r="2170" spans="1:3" ht="13.8" x14ac:dyDescent="0.25">
      <c r="A2170" s="31">
        <v>55</v>
      </c>
      <c r="B2170" s="8" t="s">
        <v>121</v>
      </c>
      <c r="C2170" s="8" t="s">
        <v>2261</v>
      </c>
    </row>
    <row r="2171" spans="1:3" ht="13.8" x14ac:dyDescent="0.25">
      <c r="A2171" s="31">
        <v>55</v>
      </c>
      <c r="B2171" s="8" t="s">
        <v>121</v>
      </c>
      <c r="C2171" s="8" t="s">
        <v>2262</v>
      </c>
    </row>
    <row r="2172" spans="1:3" ht="13.8" x14ac:dyDescent="0.25">
      <c r="A2172" s="31">
        <v>55</v>
      </c>
      <c r="B2172" s="8" t="s">
        <v>121</v>
      </c>
      <c r="C2172" s="8" t="s">
        <v>2263</v>
      </c>
    </row>
    <row r="2173" spans="1:3" ht="13.8" x14ac:dyDescent="0.25">
      <c r="A2173" s="31">
        <v>55</v>
      </c>
      <c r="B2173" s="8" t="s">
        <v>121</v>
      </c>
      <c r="C2173" s="8" t="s">
        <v>2264</v>
      </c>
    </row>
    <row r="2174" spans="1:3" ht="13.8" x14ac:dyDescent="0.25">
      <c r="A2174" s="31">
        <v>55</v>
      </c>
      <c r="B2174" s="8" t="s">
        <v>121</v>
      </c>
      <c r="C2174" s="8" t="s">
        <v>2265</v>
      </c>
    </row>
    <row r="2175" spans="1:3" ht="13.8" x14ac:dyDescent="0.25">
      <c r="A2175" s="31">
        <v>55</v>
      </c>
      <c r="B2175" s="8" t="s">
        <v>121</v>
      </c>
      <c r="C2175" s="8" t="s">
        <v>2266</v>
      </c>
    </row>
    <row r="2176" spans="1:3" ht="13.8" x14ac:dyDescent="0.25">
      <c r="A2176" s="31">
        <v>55</v>
      </c>
      <c r="B2176" s="8" t="s">
        <v>121</v>
      </c>
      <c r="C2176" s="8" t="s">
        <v>2267</v>
      </c>
    </row>
    <row r="2177" spans="1:3" ht="13.8" x14ac:dyDescent="0.25">
      <c r="A2177" s="31">
        <v>55</v>
      </c>
      <c r="B2177" s="8" t="s">
        <v>132</v>
      </c>
      <c r="C2177" s="8" t="s">
        <v>2268</v>
      </c>
    </row>
    <row r="2178" spans="1:3" ht="13.8" x14ac:dyDescent="0.25">
      <c r="A2178" s="31">
        <v>55</v>
      </c>
      <c r="B2178" s="8" t="s">
        <v>132</v>
      </c>
      <c r="C2178" s="8" t="s">
        <v>2269</v>
      </c>
    </row>
    <row r="2179" spans="1:3" ht="13.8" x14ac:dyDescent="0.25">
      <c r="A2179" s="31">
        <v>55</v>
      </c>
      <c r="B2179" s="8" t="s">
        <v>132</v>
      </c>
      <c r="C2179" s="8" t="s">
        <v>2270</v>
      </c>
    </row>
    <row r="2180" spans="1:3" ht="13.8" x14ac:dyDescent="0.25">
      <c r="A2180" s="31">
        <v>55</v>
      </c>
      <c r="B2180" s="8" t="s">
        <v>132</v>
      </c>
      <c r="C2180" s="8" t="s">
        <v>2271</v>
      </c>
    </row>
    <row r="2181" spans="1:3" ht="13.8" x14ac:dyDescent="0.25">
      <c r="A2181" s="31">
        <v>55</v>
      </c>
      <c r="B2181" s="8" t="s">
        <v>132</v>
      </c>
      <c r="C2181" s="8" t="s">
        <v>2272</v>
      </c>
    </row>
    <row r="2182" spans="1:3" ht="13.8" x14ac:dyDescent="0.25">
      <c r="A2182" s="31">
        <v>55</v>
      </c>
      <c r="B2182" s="8" t="s">
        <v>132</v>
      </c>
      <c r="C2182" s="8" t="s">
        <v>2273</v>
      </c>
    </row>
    <row r="2183" spans="1:3" ht="13.8" x14ac:dyDescent="0.25">
      <c r="A2183" s="31">
        <v>55</v>
      </c>
      <c r="B2183" s="8" t="s">
        <v>132</v>
      </c>
      <c r="C2183" s="8" t="s">
        <v>2274</v>
      </c>
    </row>
    <row r="2184" spans="1:3" ht="13.8" x14ac:dyDescent="0.25">
      <c r="A2184" s="31">
        <v>55</v>
      </c>
      <c r="B2184" s="8" t="s">
        <v>132</v>
      </c>
      <c r="C2184" s="8" t="s">
        <v>2275</v>
      </c>
    </row>
    <row r="2185" spans="1:3" ht="13.8" x14ac:dyDescent="0.25">
      <c r="A2185" s="31">
        <v>55</v>
      </c>
      <c r="B2185" s="8" t="s">
        <v>132</v>
      </c>
      <c r="C2185" s="8" t="s">
        <v>2276</v>
      </c>
    </row>
    <row r="2186" spans="1:3" ht="13.8" x14ac:dyDescent="0.25">
      <c r="A2186" s="31">
        <v>55</v>
      </c>
      <c r="B2186" s="8" t="s">
        <v>132</v>
      </c>
      <c r="C2186" s="8" t="s">
        <v>2277</v>
      </c>
    </row>
    <row r="2187" spans="1:3" ht="13.8" x14ac:dyDescent="0.25">
      <c r="A2187" s="31">
        <v>55</v>
      </c>
      <c r="B2187" s="8" t="s">
        <v>143</v>
      </c>
      <c r="C2187" s="8" t="s">
        <v>2278</v>
      </c>
    </row>
    <row r="2188" spans="1:3" ht="13.8" x14ac:dyDescent="0.25">
      <c r="A2188" s="31">
        <v>55</v>
      </c>
      <c r="B2188" s="8" t="s">
        <v>143</v>
      </c>
      <c r="C2188" s="8" t="s">
        <v>2279</v>
      </c>
    </row>
    <row r="2189" spans="1:3" ht="13.8" x14ac:dyDescent="0.25">
      <c r="A2189" s="31">
        <v>55</v>
      </c>
      <c r="B2189" s="8" t="s">
        <v>143</v>
      </c>
      <c r="C2189" s="8" t="s">
        <v>2280</v>
      </c>
    </row>
    <row r="2190" spans="1:3" ht="13.8" x14ac:dyDescent="0.25">
      <c r="A2190" s="31">
        <v>55</v>
      </c>
      <c r="B2190" s="8" t="s">
        <v>143</v>
      </c>
      <c r="C2190" s="8" t="s">
        <v>2281</v>
      </c>
    </row>
    <row r="2191" spans="1:3" ht="13.8" x14ac:dyDescent="0.25">
      <c r="A2191" s="31">
        <v>55</v>
      </c>
      <c r="B2191" s="8" t="s">
        <v>143</v>
      </c>
      <c r="C2191" s="8" t="s">
        <v>2282</v>
      </c>
    </row>
    <row r="2192" spans="1:3" ht="13.8" x14ac:dyDescent="0.25">
      <c r="A2192" s="31">
        <v>55</v>
      </c>
      <c r="B2192" s="8" t="s">
        <v>143</v>
      </c>
      <c r="C2192" s="8" t="s">
        <v>2283</v>
      </c>
    </row>
    <row r="2193" spans="1:3" ht="13.8" x14ac:dyDescent="0.25">
      <c r="A2193" s="31">
        <v>55</v>
      </c>
      <c r="B2193" s="8" t="s">
        <v>143</v>
      </c>
      <c r="C2193" s="8" t="s">
        <v>2284</v>
      </c>
    </row>
    <row r="2194" spans="1:3" ht="13.8" x14ac:dyDescent="0.25">
      <c r="A2194" s="31">
        <v>55</v>
      </c>
      <c r="B2194" s="8" t="s">
        <v>143</v>
      </c>
      <c r="C2194" s="8" t="s">
        <v>2285</v>
      </c>
    </row>
    <row r="2195" spans="1:3" ht="13.8" x14ac:dyDescent="0.25">
      <c r="A2195" s="31">
        <v>55</v>
      </c>
      <c r="B2195" s="8" t="s">
        <v>143</v>
      </c>
      <c r="C2195" s="8" t="s">
        <v>2286</v>
      </c>
    </row>
    <row r="2196" spans="1:3" ht="13.8" x14ac:dyDescent="0.25">
      <c r="A2196" s="31">
        <v>55</v>
      </c>
      <c r="B2196" s="8" t="s">
        <v>143</v>
      </c>
      <c r="C2196" s="8" t="s">
        <v>2287</v>
      </c>
    </row>
    <row r="2197" spans="1:3" ht="13.8" x14ac:dyDescent="0.25">
      <c r="A2197" s="31">
        <v>56</v>
      </c>
      <c r="B2197" s="8" t="s">
        <v>110</v>
      </c>
      <c r="C2197" s="8" t="s">
        <v>2288</v>
      </c>
    </row>
    <row r="2198" spans="1:3" ht="13.8" x14ac:dyDescent="0.25">
      <c r="A2198" s="31">
        <v>56</v>
      </c>
      <c r="B2198" s="8" t="s">
        <v>110</v>
      </c>
      <c r="C2198" s="8" t="s">
        <v>2289</v>
      </c>
    </row>
    <row r="2199" spans="1:3" ht="13.8" x14ac:dyDescent="0.25">
      <c r="A2199" s="31">
        <v>56</v>
      </c>
      <c r="B2199" s="8" t="s">
        <v>110</v>
      </c>
      <c r="C2199" s="8" t="s">
        <v>2290</v>
      </c>
    </row>
    <row r="2200" spans="1:3" ht="13.8" x14ac:dyDescent="0.25">
      <c r="A2200" s="31">
        <v>56</v>
      </c>
      <c r="B2200" s="8" t="s">
        <v>110</v>
      </c>
      <c r="C2200" s="8" t="s">
        <v>2291</v>
      </c>
    </row>
    <row r="2201" spans="1:3" ht="13.8" x14ac:dyDescent="0.25">
      <c r="A2201" s="31">
        <v>56</v>
      </c>
      <c r="B2201" s="8" t="s">
        <v>110</v>
      </c>
      <c r="C2201" s="8" t="s">
        <v>2292</v>
      </c>
    </row>
    <row r="2202" spans="1:3" ht="13.8" x14ac:dyDescent="0.25">
      <c r="A2202" s="31">
        <v>56</v>
      </c>
      <c r="B2202" s="8" t="s">
        <v>110</v>
      </c>
      <c r="C2202" s="8" t="s">
        <v>2293</v>
      </c>
    </row>
    <row r="2203" spans="1:3" ht="13.8" x14ac:dyDescent="0.25">
      <c r="A2203" s="31">
        <v>56</v>
      </c>
      <c r="B2203" s="8" t="s">
        <v>110</v>
      </c>
      <c r="C2203" s="8" t="s">
        <v>2294</v>
      </c>
    </row>
    <row r="2204" spans="1:3" ht="13.8" x14ac:dyDescent="0.25">
      <c r="A2204" s="31">
        <v>56</v>
      </c>
      <c r="B2204" s="8" t="s">
        <v>110</v>
      </c>
      <c r="C2204" s="8" t="s">
        <v>2295</v>
      </c>
    </row>
    <row r="2205" spans="1:3" ht="13.8" x14ac:dyDescent="0.25">
      <c r="A2205" s="31">
        <v>56</v>
      </c>
      <c r="B2205" s="8" t="s">
        <v>110</v>
      </c>
      <c r="C2205" s="8" t="s">
        <v>2296</v>
      </c>
    </row>
    <row r="2206" spans="1:3" ht="13.8" x14ac:dyDescent="0.25">
      <c r="A2206" s="31">
        <v>56</v>
      </c>
      <c r="B2206" s="8" t="s">
        <v>110</v>
      </c>
      <c r="C2206" s="8" t="s">
        <v>2297</v>
      </c>
    </row>
    <row r="2207" spans="1:3" ht="13.8" x14ac:dyDescent="0.25">
      <c r="A2207" s="31">
        <v>56</v>
      </c>
      <c r="B2207" s="8" t="s">
        <v>121</v>
      </c>
      <c r="C2207" s="8" t="s">
        <v>2298</v>
      </c>
    </row>
    <row r="2208" spans="1:3" ht="13.8" x14ac:dyDescent="0.25">
      <c r="A2208" s="31">
        <v>56</v>
      </c>
      <c r="B2208" s="8" t="s">
        <v>121</v>
      </c>
      <c r="C2208" s="8" t="s">
        <v>2299</v>
      </c>
    </row>
    <row r="2209" spans="1:3" ht="13.8" x14ac:dyDescent="0.25">
      <c r="A2209" s="31">
        <v>56</v>
      </c>
      <c r="B2209" s="8" t="s">
        <v>121</v>
      </c>
      <c r="C2209" s="8" t="s">
        <v>2300</v>
      </c>
    </row>
    <row r="2210" spans="1:3" ht="13.8" x14ac:dyDescent="0.25">
      <c r="A2210" s="31">
        <v>56</v>
      </c>
      <c r="B2210" s="8" t="s">
        <v>121</v>
      </c>
      <c r="C2210" s="8" t="s">
        <v>2301</v>
      </c>
    </row>
    <row r="2211" spans="1:3" ht="13.8" x14ac:dyDescent="0.25">
      <c r="A2211" s="31">
        <v>56</v>
      </c>
      <c r="B2211" s="8" t="s">
        <v>121</v>
      </c>
      <c r="C2211" s="8" t="s">
        <v>2302</v>
      </c>
    </row>
    <row r="2212" spans="1:3" ht="13.8" x14ac:dyDescent="0.25">
      <c r="A2212" s="31">
        <v>56</v>
      </c>
      <c r="B2212" s="8" t="s">
        <v>121</v>
      </c>
      <c r="C2212" s="8" t="s">
        <v>2303</v>
      </c>
    </row>
    <row r="2213" spans="1:3" ht="13.8" x14ac:dyDescent="0.25">
      <c r="A2213" s="31">
        <v>56</v>
      </c>
      <c r="B2213" s="8" t="s">
        <v>121</v>
      </c>
      <c r="C2213" s="8" t="s">
        <v>2304</v>
      </c>
    </row>
    <row r="2214" spans="1:3" ht="13.8" x14ac:dyDescent="0.25">
      <c r="A2214" s="31">
        <v>56</v>
      </c>
      <c r="B2214" s="8" t="s">
        <v>121</v>
      </c>
      <c r="C2214" s="8" t="s">
        <v>2305</v>
      </c>
    </row>
    <row r="2215" spans="1:3" ht="13.8" x14ac:dyDescent="0.25">
      <c r="A2215" s="31">
        <v>56</v>
      </c>
      <c r="B2215" s="8" t="s">
        <v>121</v>
      </c>
      <c r="C2215" s="8" t="s">
        <v>2306</v>
      </c>
    </row>
    <row r="2216" spans="1:3" ht="13.8" x14ac:dyDescent="0.25">
      <c r="A2216" s="31">
        <v>56</v>
      </c>
      <c r="B2216" s="8" t="s">
        <v>121</v>
      </c>
      <c r="C2216" s="8" t="s">
        <v>2307</v>
      </c>
    </row>
    <row r="2217" spans="1:3" ht="13.8" x14ac:dyDescent="0.25">
      <c r="A2217" s="31">
        <v>56</v>
      </c>
      <c r="B2217" s="8" t="s">
        <v>132</v>
      </c>
      <c r="C2217" s="8" t="s">
        <v>2308</v>
      </c>
    </row>
    <row r="2218" spans="1:3" ht="13.8" x14ac:dyDescent="0.25">
      <c r="A2218" s="31">
        <v>56</v>
      </c>
      <c r="B2218" s="8" t="s">
        <v>132</v>
      </c>
      <c r="C2218" s="8" t="s">
        <v>2309</v>
      </c>
    </row>
    <row r="2219" spans="1:3" ht="13.8" x14ac:dyDescent="0.25">
      <c r="A2219" s="31">
        <v>56</v>
      </c>
      <c r="B2219" s="8" t="s">
        <v>132</v>
      </c>
      <c r="C2219" s="8" t="s">
        <v>2310</v>
      </c>
    </row>
    <row r="2220" spans="1:3" ht="13.8" x14ac:dyDescent="0.25">
      <c r="A2220" s="31">
        <v>56</v>
      </c>
      <c r="B2220" s="8" t="s">
        <v>132</v>
      </c>
      <c r="C2220" s="8" t="s">
        <v>2311</v>
      </c>
    </row>
    <row r="2221" spans="1:3" ht="13.8" x14ac:dyDescent="0.25">
      <c r="A2221" s="31">
        <v>56</v>
      </c>
      <c r="B2221" s="8" t="s">
        <v>132</v>
      </c>
      <c r="C2221" s="8" t="s">
        <v>2312</v>
      </c>
    </row>
    <row r="2222" spans="1:3" ht="13.8" x14ac:dyDescent="0.25">
      <c r="A2222" s="31">
        <v>56</v>
      </c>
      <c r="B2222" s="8" t="s">
        <v>132</v>
      </c>
      <c r="C2222" s="8" t="s">
        <v>2313</v>
      </c>
    </row>
    <row r="2223" spans="1:3" ht="13.8" x14ac:dyDescent="0.25">
      <c r="A2223" s="31">
        <v>56</v>
      </c>
      <c r="B2223" s="8" t="s">
        <v>132</v>
      </c>
      <c r="C2223" s="8" t="s">
        <v>2314</v>
      </c>
    </row>
    <row r="2224" spans="1:3" ht="13.8" x14ac:dyDescent="0.25">
      <c r="A2224" s="31">
        <v>56</v>
      </c>
      <c r="B2224" s="8" t="s">
        <v>132</v>
      </c>
      <c r="C2224" s="8" t="s">
        <v>2315</v>
      </c>
    </row>
    <row r="2225" spans="1:3" ht="13.8" x14ac:dyDescent="0.25">
      <c r="A2225" s="31">
        <v>56</v>
      </c>
      <c r="B2225" s="8" t="s">
        <v>132</v>
      </c>
      <c r="C2225" s="8" t="s">
        <v>2316</v>
      </c>
    </row>
    <row r="2226" spans="1:3" ht="13.8" x14ac:dyDescent="0.25">
      <c r="A2226" s="31">
        <v>56</v>
      </c>
      <c r="B2226" s="8" t="s">
        <v>132</v>
      </c>
      <c r="C2226" s="8" t="s">
        <v>2317</v>
      </c>
    </row>
    <row r="2227" spans="1:3" ht="13.8" x14ac:dyDescent="0.25">
      <c r="A2227" s="31">
        <v>56</v>
      </c>
      <c r="B2227" s="8" t="s">
        <v>143</v>
      </c>
      <c r="C2227" s="8" t="s">
        <v>2318</v>
      </c>
    </row>
    <row r="2228" spans="1:3" ht="13.8" x14ac:dyDescent="0.25">
      <c r="A2228" s="31">
        <v>56</v>
      </c>
      <c r="B2228" s="8" t="s">
        <v>143</v>
      </c>
      <c r="C2228" s="8" t="s">
        <v>2319</v>
      </c>
    </row>
    <row r="2229" spans="1:3" ht="13.8" x14ac:dyDescent="0.25">
      <c r="A2229" s="31">
        <v>56</v>
      </c>
      <c r="B2229" s="8" t="s">
        <v>143</v>
      </c>
      <c r="C2229" s="8" t="s">
        <v>2320</v>
      </c>
    </row>
    <row r="2230" spans="1:3" ht="13.8" x14ac:dyDescent="0.25">
      <c r="A2230" s="31">
        <v>56</v>
      </c>
      <c r="B2230" s="8" t="s">
        <v>143</v>
      </c>
      <c r="C2230" s="8" t="s">
        <v>2321</v>
      </c>
    </row>
    <row r="2231" spans="1:3" ht="13.8" x14ac:dyDescent="0.25">
      <c r="A2231" s="31">
        <v>56</v>
      </c>
      <c r="B2231" s="8" t="s">
        <v>143</v>
      </c>
      <c r="C2231" s="8" t="s">
        <v>2322</v>
      </c>
    </row>
    <row r="2232" spans="1:3" ht="13.8" x14ac:dyDescent="0.25">
      <c r="A2232" s="31">
        <v>56</v>
      </c>
      <c r="B2232" s="8" t="s">
        <v>143</v>
      </c>
      <c r="C2232" s="8" t="s">
        <v>2323</v>
      </c>
    </row>
    <row r="2233" spans="1:3" ht="13.8" x14ac:dyDescent="0.25">
      <c r="A2233" s="31">
        <v>56</v>
      </c>
      <c r="B2233" s="8" t="s">
        <v>143</v>
      </c>
      <c r="C2233" s="8" t="s">
        <v>2324</v>
      </c>
    </row>
    <row r="2234" spans="1:3" ht="13.8" x14ac:dyDescent="0.25">
      <c r="A2234" s="31">
        <v>56</v>
      </c>
      <c r="B2234" s="8" t="s">
        <v>143</v>
      </c>
      <c r="C2234" s="8" t="s">
        <v>2325</v>
      </c>
    </row>
    <row r="2235" spans="1:3" ht="13.8" x14ac:dyDescent="0.25">
      <c r="A2235" s="31">
        <v>56</v>
      </c>
      <c r="B2235" s="8" t="s">
        <v>143</v>
      </c>
      <c r="C2235" s="8" t="s">
        <v>2326</v>
      </c>
    </row>
    <row r="2236" spans="1:3" ht="13.8" x14ac:dyDescent="0.25">
      <c r="A2236" s="31">
        <v>57</v>
      </c>
      <c r="B2236" s="8" t="s">
        <v>143</v>
      </c>
      <c r="C2236" s="8" t="s">
        <v>2327</v>
      </c>
    </row>
    <row r="2237" spans="1:3" ht="13.8" x14ac:dyDescent="0.25">
      <c r="A2237" s="31">
        <v>57</v>
      </c>
      <c r="B2237" s="8" t="s">
        <v>110</v>
      </c>
      <c r="C2237" s="8" t="s">
        <v>2328</v>
      </c>
    </row>
    <row r="2238" spans="1:3" ht="13.8" x14ac:dyDescent="0.25">
      <c r="A2238" s="31">
        <v>57</v>
      </c>
      <c r="B2238" s="8" t="s">
        <v>110</v>
      </c>
      <c r="C2238" s="8" t="s">
        <v>2329</v>
      </c>
    </row>
    <row r="2239" spans="1:3" ht="13.8" x14ac:dyDescent="0.25">
      <c r="A2239" s="31">
        <v>57</v>
      </c>
      <c r="B2239" s="8" t="s">
        <v>110</v>
      </c>
      <c r="C2239" s="8" t="s">
        <v>2330</v>
      </c>
    </row>
    <row r="2240" spans="1:3" ht="13.8" x14ac:dyDescent="0.25">
      <c r="A2240" s="31">
        <v>57</v>
      </c>
      <c r="B2240" s="8" t="s">
        <v>110</v>
      </c>
      <c r="C2240" s="8" t="s">
        <v>2331</v>
      </c>
    </row>
    <row r="2241" spans="1:3" ht="13.8" x14ac:dyDescent="0.25">
      <c r="A2241" s="31">
        <v>57</v>
      </c>
      <c r="B2241" s="8" t="s">
        <v>110</v>
      </c>
      <c r="C2241" s="8" t="s">
        <v>2332</v>
      </c>
    </row>
    <row r="2242" spans="1:3" ht="13.8" x14ac:dyDescent="0.25">
      <c r="A2242" s="31">
        <v>57</v>
      </c>
      <c r="B2242" s="8" t="s">
        <v>110</v>
      </c>
      <c r="C2242" s="8" t="s">
        <v>2333</v>
      </c>
    </row>
    <row r="2243" spans="1:3" ht="13.8" x14ac:dyDescent="0.25">
      <c r="A2243" s="31">
        <v>57</v>
      </c>
      <c r="B2243" s="8" t="s">
        <v>110</v>
      </c>
      <c r="C2243" s="8" t="s">
        <v>2334</v>
      </c>
    </row>
    <row r="2244" spans="1:3" ht="13.8" x14ac:dyDescent="0.25">
      <c r="A2244" s="31">
        <v>57</v>
      </c>
      <c r="B2244" s="8" t="s">
        <v>110</v>
      </c>
      <c r="C2244" s="8" t="s">
        <v>2335</v>
      </c>
    </row>
    <row r="2245" spans="1:3" ht="13.8" x14ac:dyDescent="0.25">
      <c r="A2245" s="31">
        <v>57</v>
      </c>
      <c r="B2245" s="8" t="s">
        <v>110</v>
      </c>
      <c r="C2245" s="8" t="s">
        <v>2336</v>
      </c>
    </row>
    <row r="2246" spans="1:3" ht="13.8" x14ac:dyDescent="0.25">
      <c r="A2246" s="31">
        <v>57</v>
      </c>
      <c r="B2246" s="8" t="s">
        <v>110</v>
      </c>
      <c r="C2246" s="8" t="s">
        <v>2337</v>
      </c>
    </row>
    <row r="2247" spans="1:3" ht="13.8" x14ac:dyDescent="0.25">
      <c r="A2247" s="31">
        <v>57</v>
      </c>
      <c r="B2247" s="8" t="s">
        <v>121</v>
      </c>
      <c r="C2247" s="8" t="s">
        <v>2338</v>
      </c>
    </row>
    <row r="2248" spans="1:3" ht="13.8" x14ac:dyDescent="0.25">
      <c r="A2248" s="31">
        <v>57</v>
      </c>
      <c r="B2248" s="8" t="s">
        <v>121</v>
      </c>
      <c r="C2248" s="8" t="s">
        <v>2339</v>
      </c>
    </row>
    <row r="2249" spans="1:3" ht="13.8" x14ac:dyDescent="0.25">
      <c r="A2249" s="31">
        <v>57</v>
      </c>
      <c r="B2249" s="8" t="s">
        <v>121</v>
      </c>
      <c r="C2249" s="8" t="s">
        <v>2340</v>
      </c>
    </row>
    <row r="2250" spans="1:3" ht="13.8" x14ac:dyDescent="0.25">
      <c r="A2250" s="31">
        <v>57</v>
      </c>
      <c r="B2250" s="8" t="s">
        <v>121</v>
      </c>
      <c r="C2250" s="8" t="s">
        <v>2341</v>
      </c>
    </row>
    <row r="2251" spans="1:3" ht="13.8" x14ac:dyDescent="0.25">
      <c r="A2251" s="31">
        <v>57</v>
      </c>
      <c r="B2251" s="8" t="s">
        <v>121</v>
      </c>
      <c r="C2251" s="8" t="s">
        <v>2342</v>
      </c>
    </row>
    <row r="2252" spans="1:3" ht="13.8" x14ac:dyDescent="0.25">
      <c r="A2252" s="31">
        <v>57</v>
      </c>
      <c r="B2252" s="8" t="s">
        <v>121</v>
      </c>
      <c r="C2252" s="8" t="s">
        <v>2343</v>
      </c>
    </row>
    <row r="2253" spans="1:3" ht="13.8" x14ac:dyDescent="0.25">
      <c r="A2253" s="31">
        <v>57</v>
      </c>
      <c r="B2253" s="8" t="s">
        <v>121</v>
      </c>
      <c r="C2253" s="8" t="s">
        <v>2344</v>
      </c>
    </row>
    <row r="2254" spans="1:3" ht="13.8" x14ac:dyDescent="0.25">
      <c r="A2254" s="31">
        <v>57</v>
      </c>
      <c r="B2254" s="8" t="s">
        <v>121</v>
      </c>
      <c r="C2254" s="8" t="s">
        <v>2345</v>
      </c>
    </row>
    <row r="2255" spans="1:3" ht="13.8" x14ac:dyDescent="0.25">
      <c r="A2255" s="31">
        <v>57</v>
      </c>
      <c r="B2255" s="8" t="s">
        <v>121</v>
      </c>
      <c r="C2255" s="8" t="s">
        <v>2346</v>
      </c>
    </row>
    <row r="2256" spans="1:3" ht="13.8" x14ac:dyDescent="0.25">
      <c r="A2256" s="31">
        <v>57</v>
      </c>
      <c r="B2256" s="8" t="s">
        <v>121</v>
      </c>
      <c r="C2256" s="8" t="s">
        <v>2347</v>
      </c>
    </row>
    <row r="2257" spans="1:3" ht="13.8" x14ac:dyDescent="0.25">
      <c r="A2257" s="31">
        <v>57</v>
      </c>
      <c r="B2257" s="8" t="s">
        <v>132</v>
      </c>
      <c r="C2257" s="8" t="s">
        <v>2348</v>
      </c>
    </row>
    <row r="2258" spans="1:3" ht="13.8" x14ac:dyDescent="0.25">
      <c r="A2258" s="31">
        <v>57</v>
      </c>
      <c r="B2258" s="8" t="s">
        <v>132</v>
      </c>
      <c r="C2258" s="8" t="s">
        <v>2349</v>
      </c>
    </row>
    <row r="2259" spans="1:3" ht="13.8" x14ac:dyDescent="0.25">
      <c r="A2259" s="31">
        <v>57</v>
      </c>
      <c r="B2259" s="8" t="s">
        <v>132</v>
      </c>
      <c r="C2259" s="8" t="s">
        <v>2350</v>
      </c>
    </row>
    <row r="2260" spans="1:3" ht="13.8" x14ac:dyDescent="0.25">
      <c r="A2260" s="31">
        <v>57</v>
      </c>
      <c r="B2260" s="8" t="s">
        <v>132</v>
      </c>
      <c r="C2260" s="8" t="s">
        <v>2351</v>
      </c>
    </row>
    <row r="2261" spans="1:3" ht="13.8" x14ac:dyDescent="0.25">
      <c r="A2261" s="31">
        <v>57</v>
      </c>
      <c r="B2261" s="8" t="s">
        <v>132</v>
      </c>
      <c r="C2261" s="8" t="s">
        <v>2352</v>
      </c>
    </row>
    <row r="2262" spans="1:3" ht="13.8" x14ac:dyDescent="0.25">
      <c r="A2262" s="31">
        <v>57</v>
      </c>
      <c r="B2262" s="8" t="s">
        <v>132</v>
      </c>
      <c r="C2262" s="8" t="s">
        <v>2353</v>
      </c>
    </row>
    <row r="2263" spans="1:3" ht="13.8" x14ac:dyDescent="0.25">
      <c r="A2263" s="31">
        <v>57</v>
      </c>
      <c r="B2263" s="8" t="s">
        <v>132</v>
      </c>
      <c r="C2263" s="8" t="s">
        <v>2354</v>
      </c>
    </row>
    <row r="2264" spans="1:3" ht="13.8" x14ac:dyDescent="0.25">
      <c r="A2264" s="31">
        <v>57</v>
      </c>
      <c r="B2264" s="8" t="s">
        <v>132</v>
      </c>
      <c r="C2264" s="8" t="s">
        <v>2355</v>
      </c>
    </row>
    <row r="2265" spans="1:3" ht="13.8" x14ac:dyDescent="0.25">
      <c r="A2265" s="31">
        <v>57</v>
      </c>
      <c r="B2265" s="8" t="s">
        <v>132</v>
      </c>
      <c r="C2265" s="8" t="s">
        <v>2356</v>
      </c>
    </row>
    <row r="2266" spans="1:3" ht="13.8" x14ac:dyDescent="0.25">
      <c r="A2266" s="31">
        <v>57</v>
      </c>
      <c r="B2266" s="8" t="s">
        <v>132</v>
      </c>
      <c r="C2266" s="8" t="s">
        <v>2357</v>
      </c>
    </row>
    <row r="2267" spans="1:3" ht="13.8" x14ac:dyDescent="0.25">
      <c r="A2267" s="31">
        <v>57</v>
      </c>
      <c r="B2267" s="8" t="s">
        <v>143</v>
      </c>
      <c r="C2267" s="8" t="s">
        <v>2358</v>
      </c>
    </row>
    <row r="2268" spans="1:3" ht="13.8" x14ac:dyDescent="0.25">
      <c r="A2268" s="31">
        <v>57</v>
      </c>
      <c r="B2268" s="8" t="s">
        <v>143</v>
      </c>
      <c r="C2268" s="8" t="s">
        <v>2359</v>
      </c>
    </row>
    <row r="2269" spans="1:3" ht="13.8" x14ac:dyDescent="0.25">
      <c r="A2269" s="31">
        <v>57</v>
      </c>
      <c r="B2269" s="8" t="s">
        <v>143</v>
      </c>
      <c r="C2269" s="8" t="s">
        <v>2360</v>
      </c>
    </row>
    <row r="2270" spans="1:3" ht="13.8" x14ac:dyDescent="0.25">
      <c r="A2270" s="31">
        <v>57</v>
      </c>
      <c r="B2270" s="8" t="s">
        <v>143</v>
      </c>
      <c r="C2270" s="8" t="s">
        <v>2361</v>
      </c>
    </row>
    <row r="2271" spans="1:3" ht="13.8" x14ac:dyDescent="0.25">
      <c r="A2271" s="31">
        <v>57</v>
      </c>
      <c r="B2271" s="8" t="s">
        <v>143</v>
      </c>
      <c r="C2271" s="8" t="s">
        <v>2362</v>
      </c>
    </row>
    <row r="2272" spans="1:3" ht="13.8" x14ac:dyDescent="0.25">
      <c r="A2272" s="31">
        <v>57</v>
      </c>
      <c r="B2272" s="8" t="s">
        <v>143</v>
      </c>
      <c r="C2272" s="8" t="s">
        <v>2363</v>
      </c>
    </row>
    <row r="2273" spans="1:3" ht="13.8" x14ac:dyDescent="0.25">
      <c r="A2273" s="31">
        <v>57</v>
      </c>
      <c r="B2273" s="8" t="s">
        <v>143</v>
      </c>
      <c r="C2273" s="8" t="s">
        <v>2364</v>
      </c>
    </row>
    <row r="2274" spans="1:3" ht="13.8" x14ac:dyDescent="0.25">
      <c r="A2274" s="31">
        <v>57</v>
      </c>
      <c r="B2274" s="8" t="s">
        <v>143</v>
      </c>
      <c r="C2274" s="8" t="s">
        <v>2365</v>
      </c>
    </row>
    <row r="2275" spans="1:3" ht="13.8" x14ac:dyDescent="0.25">
      <c r="A2275" s="31">
        <v>57</v>
      </c>
      <c r="B2275" s="8" t="s">
        <v>143</v>
      </c>
      <c r="C2275" s="8" t="s">
        <v>2366</v>
      </c>
    </row>
    <row r="2276" spans="1:3" ht="13.8" x14ac:dyDescent="0.25">
      <c r="A2276" s="31">
        <v>57</v>
      </c>
      <c r="B2276" s="8" t="s">
        <v>143</v>
      </c>
      <c r="C2276" s="8" t="s">
        <v>2367</v>
      </c>
    </row>
    <row r="2277" spans="1:3" ht="13.8" x14ac:dyDescent="0.25">
      <c r="A2277" s="8">
        <v>58</v>
      </c>
      <c r="B2277" s="8" t="s">
        <v>110</v>
      </c>
      <c r="C2277" s="8" t="s">
        <v>2368</v>
      </c>
    </row>
    <row r="2278" spans="1:3" ht="13.8" x14ac:dyDescent="0.25">
      <c r="A2278" s="8">
        <v>58</v>
      </c>
      <c r="B2278" s="8" t="s">
        <v>110</v>
      </c>
      <c r="C2278" s="8" t="s">
        <v>2369</v>
      </c>
    </row>
    <row r="2279" spans="1:3" ht="13.8" x14ac:dyDescent="0.25">
      <c r="A2279" s="8">
        <v>58</v>
      </c>
      <c r="B2279" s="8" t="s">
        <v>110</v>
      </c>
      <c r="C2279" s="8" t="s">
        <v>2370</v>
      </c>
    </row>
    <row r="2280" spans="1:3" ht="13.8" x14ac:dyDescent="0.25">
      <c r="A2280" s="8">
        <v>58</v>
      </c>
      <c r="B2280" s="8" t="s">
        <v>110</v>
      </c>
      <c r="C2280" s="8" t="s">
        <v>2371</v>
      </c>
    </row>
    <row r="2281" spans="1:3" ht="13.8" x14ac:dyDescent="0.25">
      <c r="A2281" s="8">
        <v>58</v>
      </c>
      <c r="B2281" s="8" t="s">
        <v>110</v>
      </c>
      <c r="C2281" s="8" t="s">
        <v>2372</v>
      </c>
    </row>
    <row r="2282" spans="1:3" ht="13.8" x14ac:dyDescent="0.25">
      <c r="A2282" s="8">
        <v>58</v>
      </c>
      <c r="B2282" s="8" t="s">
        <v>110</v>
      </c>
      <c r="C2282" s="8" t="s">
        <v>2373</v>
      </c>
    </row>
    <row r="2283" spans="1:3" ht="13.8" x14ac:dyDescent="0.25">
      <c r="A2283" s="8">
        <v>58</v>
      </c>
      <c r="B2283" s="8" t="s">
        <v>110</v>
      </c>
      <c r="C2283" s="8" t="s">
        <v>2374</v>
      </c>
    </row>
    <row r="2284" spans="1:3" ht="13.8" x14ac:dyDescent="0.25">
      <c r="A2284" s="8">
        <v>58</v>
      </c>
      <c r="B2284" s="8" t="s">
        <v>110</v>
      </c>
      <c r="C2284" s="8" t="s">
        <v>2375</v>
      </c>
    </row>
    <row r="2285" spans="1:3" ht="13.8" x14ac:dyDescent="0.25">
      <c r="A2285" s="8">
        <v>58</v>
      </c>
      <c r="B2285" s="8" t="s">
        <v>110</v>
      </c>
      <c r="C2285" s="8" t="s">
        <v>2376</v>
      </c>
    </row>
    <row r="2286" spans="1:3" ht="13.8" x14ac:dyDescent="0.25">
      <c r="A2286" s="8">
        <v>58</v>
      </c>
      <c r="B2286" s="8" t="s">
        <v>110</v>
      </c>
      <c r="C2286" s="8" t="s">
        <v>2377</v>
      </c>
    </row>
    <row r="2287" spans="1:3" ht="13.8" x14ac:dyDescent="0.25">
      <c r="A2287" s="8">
        <v>58</v>
      </c>
      <c r="B2287" s="8" t="s">
        <v>121</v>
      </c>
      <c r="C2287" s="8" t="s">
        <v>2378</v>
      </c>
    </row>
    <row r="2288" spans="1:3" ht="13.8" x14ac:dyDescent="0.25">
      <c r="A2288" s="8">
        <v>58</v>
      </c>
      <c r="B2288" s="8" t="s">
        <v>121</v>
      </c>
      <c r="C2288" s="8" t="s">
        <v>2379</v>
      </c>
    </row>
    <row r="2289" spans="1:3" ht="13.8" x14ac:dyDescent="0.25">
      <c r="A2289" s="8">
        <v>58</v>
      </c>
      <c r="B2289" s="8" t="s">
        <v>121</v>
      </c>
      <c r="C2289" s="8" t="s">
        <v>2380</v>
      </c>
    </row>
    <row r="2290" spans="1:3" ht="13.8" x14ac:dyDescent="0.25">
      <c r="A2290" s="8">
        <v>58</v>
      </c>
      <c r="B2290" s="8" t="s">
        <v>121</v>
      </c>
      <c r="C2290" s="8" t="s">
        <v>2381</v>
      </c>
    </row>
    <row r="2291" spans="1:3" ht="13.8" x14ac:dyDescent="0.25">
      <c r="A2291" s="8">
        <v>58</v>
      </c>
      <c r="B2291" s="8" t="s">
        <v>121</v>
      </c>
      <c r="C2291" s="8" t="s">
        <v>2382</v>
      </c>
    </row>
    <row r="2292" spans="1:3" ht="13.8" x14ac:dyDescent="0.25">
      <c r="A2292" s="8">
        <v>58</v>
      </c>
      <c r="B2292" s="8" t="s">
        <v>121</v>
      </c>
      <c r="C2292" s="8" t="s">
        <v>2383</v>
      </c>
    </row>
    <row r="2293" spans="1:3" ht="13.8" x14ac:dyDescent="0.25">
      <c r="A2293" s="8">
        <v>58</v>
      </c>
      <c r="B2293" s="8" t="s">
        <v>121</v>
      </c>
      <c r="C2293" s="8" t="s">
        <v>2384</v>
      </c>
    </row>
    <row r="2294" spans="1:3" ht="13.8" x14ac:dyDescent="0.25">
      <c r="A2294" s="8">
        <v>58</v>
      </c>
      <c r="B2294" s="8" t="s">
        <v>121</v>
      </c>
      <c r="C2294" s="8" t="s">
        <v>2385</v>
      </c>
    </row>
    <row r="2295" spans="1:3" ht="13.8" x14ac:dyDescent="0.25">
      <c r="A2295" s="8">
        <v>58</v>
      </c>
      <c r="B2295" s="8" t="s">
        <v>121</v>
      </c>
      <c r="C2295" s="8" t="s">
        <v>2386</v>
      </c>
    </row>
    <row r="2296" spans="1:3" ht="13.8" x14ac:dyDescent="0.25">
      <c r="A2296" s="8">
        <v>58</v>
      </c>
      <c r="B2296" s="8" t="s">
        <v>121</v>
      </c>
      <c r="C2296" s="8" t="s">
        <v>2387</v>
      </c>
    </row>
    <row r="2297" spans="1:3" ht="13.8" x14ac:dyDescent="0.25">
      <c r="A2297" s="8">
        <v>58</v>
      </c>
      <c r="B2297" s="8" t="s">
        <v>132</v>
      </c>
      <c r="C2297" s="8" t="s">
        <v>2388</v>
      </c>
    </row>
    <row r="2298" spans="1:3" ht="13.8" x14ac:dyDescent="0.25">
      <c r="A2298" s="8">
        <v>58</v>
      </c>
      <c r="B2298" s="8" t="s">
        <v>132</v>
      </c>
      <c r="C2298" s="8" t="s">
        <v>2389</v>
      </c>
    </row>
    <row r="2299" spans="1:3" ht="13.8" x14ac:dyDescent="0.25">
      <c r="A2299" s="8">
        <v>58</v>
      </c>
      <c r="B2299" s="8" t="s">
        <v>132</v>
      </c>
      <c r="C2299" s="8" t="s">
        <v>2390</v>
      </c>
    </row>
    <row r="2300" spans="1:3" ht="13.8" x14ac:dyDescent="0.25">
      <c r="A2300" s="8">
        <v>58</v>
      </c>
      <c r="B2300" s="8" t="s">
        <v>132</v>
      </c>
      <c r="C2300" s="8" t="s">
        <v>2391</v>
      </c>
    </row>
    <row r="2301" spans="1:3" ht="13.8" x14ac:dyDescent="0.25">
      <c r="A2301" s="8">
        <v>58</v>
      </c>
      <c r="B2301" s="8" t="s">
        <v>132</v>
      </c>
      <c r="C2301" s="8" t="s">
        <v>2392</v>
      </c>
    </row>
    <row r="2302" spans="1:3" ht="13.8" x14ac:dyDescent="0.25">
      <c r="A2302" s="8">
        <v>58</v>
      </c>
      <c r="B2302" s="8" t="s">
        <v>132</v>
      </c>
      <c r="C2302" s="8" t="s">
        <v>2393</v>
      </c>
    </row>
    <row r="2303" spans="1:3" ht="13.8" x14ac:dyDescent="0.25">
      <c r="A2303" s="8">
        <v>58</v>
      </c>
      <c r="B2303" s="8" t="s">
        <v>132</v>
      </c>
      <c r="C2303" s="8" t="s">
        <v>2394</v>
      </c>
    </row>
    <row r="2304" spans="1:3" ht="13.8" x14ac:dyDescent="0.25">
      <c r="A2304" s="8">
        <v>58</v>
      </c>
      <c r="B2304" s="8" t="s">
        <v>132</v>
      </c>
      <c r="C2304" s="8" t="s">
        <v>2395</v>
      </c>
    </row>
    <row r="2305" spans="1:3" ht="13.8" x14ac:dyDescent="0.25">
      <c r="A2305" s="8">
        <v>58</v>
      </c>
      <c r="B2305" s="8" t="s">
        <v>132</v>
      </c>
      <c r="C2305" s="8" t="s">
        <v>2396</v>
      </c>
    </row>
    <row r="2306" spans="1:3" ht="13.8" x14ac:dyDescent="0.25">
      <c r="A2306" s="8">
        <v>58</v>
      </c>
      <c r="B2306" s="8" t="s">
        <v>132</v>
      </c>
      <c r="C2306" s="8" t="s">
        <v>2397</v>
      </c>
    </row>
    <row r="2307" spans="1:3" ht="13.8" x14ac:dyDescent="0.25">
      <c r="A2307" s="8">
        <v>58</v>
      </c>
      <c r="B2307" s="8" t="s">
        <v>143</v>
      </c>
      <c r="C2307" s="8" t="s">
        <v>2398</v>
      </c>
    </row>
    <row r="2308" spans="1:3" ht="13.8" x14ac:dyDescent="0.25">
      <c r="A2308" s="8">
        <v>58</v>
      </c>
      <c r="B2308" s="8" t="s">
        <v>143</v>
      </c>
      <c r="C2308" s="8" t="s">
        <v>2399</v>
      </c>
    </row>
    <row r="2309" spans="1:3" ht="13.8" x14ac:dyDescent="0.25">
      <c r="A2309" s="8">
        <v>58</v>
      </c>
      <c r="B2309" s="8" t="s">
        <v>143</v>
      </c>
      <c r="C2309" s="8" t="s">
        <v>2400</v>
      </c>
    </row>
    <row r="2310" spans="1:3" ht="13.8" x14ac:dyDescent="0.25">
      <c r="A2310" s="8">
        <v>58</v>
      </c>
      <c r="B2310" s="8" t="s">
        <v>143</v>
      </c>
      <c r="C2310" s="8" t="s">
        <v>2401</v>
      </c>
    </row>
    <row r="2311" spans="1:3" ht="13.8" x14ac:dyDescent="0.25">
      <c r="A2311" s="8">
        <v>58</v>
      </c>
      <c r="B2311" s="8" t="s">
        <v>143</v>
      </c>
      <c r="C2311" s="8" t="s">
        <v>2402</v>
      </c>
    </row>
    <row r="2312" spans="1:3" ht="13.8" x14ac:dyDescent="0.25">
      <c r="A2312" s="8">
        <v>58</v>
      </c>
      <c r="B2312" s="8" t="s">
        <v>143</v>
      </c>
      <c r="C2312" s="8" t="s">
        <v>2403</v>
      </c>
    </row>
    <row r="2313" spans="1:3" ht="13.8" x14ac:dyDescent="0.25">
      <c r="A2313" s="8">
        <v>58</v>
      </c>
      <c r="B2313" s="8" t="s">
        <v>143</v>
      </c>
      <c r="C2313" s="8" t="s">
        <v>2404</v>
      </c>
    </row>
    <row r="2314" spans="1:3" ht="13.8" x14ac:dyDescent="0.25">
      <c r="A2314" s="8">
        <v>58</v>
      </c>
      <c r="B2314" s="8" t="s">
        <v>143</v>
      </c>
      <c r="C2314" s="8" t="s">
        <v>2405</v>
      </c>
    </row>
    <row r="2315" spans="1:3" ht="13.8" x14ac:dyDescent="0.25">
      <c r="A2315" s="8">
        <v>58</v>
      </c>
      <c r="B2315" s="8" t="s">
        <v>143</v>
      </c>
      <c r="C2315" s="8" t="s">
        <v>2406</v>
      </c>
    </row>
    <row r="2316" spans="1:3" ht="13.8" x14ac:dyDescent="0.25">
      <c r="A2316" s="8">
        <v>58</v>
      </c>
      <c r="B2316" s="8" t="s">
        <v>143</v>
      </c>
      <c r="C2316" s="8" t="s">
        <v>2407</v>
      </c>
    </row>
    <row r="2317" spans="1:3" ht="13.8" x14ac:dyDescent="0.25">
      <c r="A2317" s="31">
        <v>59</v>
      </c>
      <c r="B2317" s="8" t="s">
        <v>110</v>
      </c>
      <c r="C2317" s="8" t="s">
        <v>2408</v>
      </c>
    </row>
    <row r="2318" spans="1:3" ht="13.8" x14ac:dyDescent="0.25">
      <c r="A2318" s="31">
        <v>59</v>
      </c>
      <c r="B2318" s="8" t="s">
        <v>110</v>
      </c>
      <c r="C2318" s="8" t="s">
        <v>2409</v>
      </c>
    </row>
    <row r="2319" spans="1:3" ht="13.8" x14ac:dyDescent="0.25">
      <c r="A2319" s="31">
        <v>59</v>
      </c>
      <c r="B2319" s="8" t="s">
        <v>110</v>
      </c>
      <c r="C2319" s="8" t="s">
        <v>2410</v>
      </c>
    </row>
    <row r="2320" spans="1:3" ht="13.8" x14ac:dyDescent="0.25">
      <c r="A2320" s="31">
        <v>59</v>
      </c>
      <c r="B2320" s="8" t="s">
        <v>110</v>
      </c>
      <c r="C2320" s="8" t="s">
        <v>2411</v>
      </c>
    </row>
    <row r="2321" spans="1:3" ht="13.8" x14ac:dyDescent="0.25">
      <c r="A2321" s="31">
        <v>59</v>
      </c>
      <c r="B2321" s="8" t="s">
        <v>110</v>
      </c>
      <c r="C2321" s="8" t="s">
        <v>2412</v>
      </c>
    </row>
    <row r="2322" spans="1:3" ht="13.8" x14ac:dyDescent="0.25">
      <c r="A2322" s="31">
        <v>59</v>
      </c>
      <c r="B2322" s="8" t="s">
        <v>110</v>
      </c>
      <c r="C2322" s="8" t="s">
        <v>2413</v>
      </c>
    </row>
    <row r="2323" spans="1:3" ht="13.8" x14ac:dyDescent="0.25">
      <c r="A2323" s="31">
        <v>59</v>
      </c>
      <c r="B2323" s="8" t="s">
        <v>110</v>
      </c>
      <c r="C2323" s="8" t="s">
        <v>2414</v>
      </c>
    </row>
    <row r="2324" spans="1:3" ht="13.8" x14ac:dyDescent="0.25">
      <c r="A2324" s="31">
        <v>59</v>
      </c>
      <c r="B2324" s="8" t="s">
        <v>110</v>
      </c>
      <c r="C2324" s="8" t="s">
        <v>2415</v>
      </c>
    </row>
    <row r="2325" spans="1:3" ht="13.8" x14ac:dyDescent="0.25">
      <c r="A2325" s="31">
        <v>59</v>
      </c>
      <c r="B2325" s="8" t="s">
        <v>110</v>
      </c>
      <c r="C2325" s="8" t="s">
        <v>2416</v>
      </c>
    </row>
    <row r="2326" spans="1:3" ht="13.8" x14ac:dyDescent="0.25">
      <c r="A2326" s="31">
        <v>59</v>
      </c>
      <c r="B2326" s="8" t="s">
        <v>110</v>
      </c>
      <c r="C2326" s="8" t="s">
        <v>2417</v>
      </c>
    </row>
    <row r="2327" spans="1:3" ht="13.8" x14ac:dyDescent="0.25">
      <c r="A2327" s="31">
        <v>59</v>
      </c>
      <c r="B2327" s="8" t="s">
        <v>121</v>
      </c>
      <c r="C2327" s="8" t="s">
        <v>2418</v>
      </c>
    </row>
    <row r="2328" spans="1:3" ht="13.8" x14ac:dyDescent="0.25">
      <c r="A2328" s="31">
        <v>59</v>
      </c>
      <c r="B2328" s="8" t="s">
        <v>121</v>
      </c>
      <c r="C2328" s="8" t="s">
        <v>2419</v>
      </c>
    </row>
    <row r="2329" spans="1:3" ht="13.8" x14ac:dyDescent="0.25">
      <c r="A2329" s="31">
        <v>59</v>
      </c>
      <c r="B2329" s="8" t="s">
        <v>121</v>
      </c>
      <c r="C2329" s="8" t="s">
        <v>2420</v>
      </c>
    </row>
    <row r="2330" spans="1:3" ht="13.8" x14ac:dyDescent="0.25">
      <c r="A2330" s="31">
        <v>59</v>
      </c>
      <c r="B2330" s="8" t="s">
        <v>121</v>
      </c>
      <c r="C2330" s="8" t="s">
        <v>2421</v>
      </c>
    </row>
    <row r="2331" spans="1:3" ht="13.8" x14ac:dyDescent="0.25">
      <c r="A2331" s="31">
        <v>59</v>
      </c>
      <c r="B2331" s="8" t="s">
        <v>121</v>
      </c>
      <c r="C2331" s="8" t="s">
        <v>2422</v>
      </c>
    </row>
    <row r="2332" spans="1:3" ht="13.8" x14ac:dyDescent="0.25">
      <c r="A2332" s="31">
        <v>59</v>
      </c>
      <c r="B2332" s="8" t="s">
        <v>121</v>
      </c>
      <c r="C2332" s="8" t="s">
        <v>2423</v>
      </c>
    </row>
    <row r="2333" spans="1:3" ht="13.8" x14ac:dyDescent="0.25">
      <c r="A2333" s="31">
        <v>59</v>
      </c>
      <c r="B2333" s="8" t="s">
        <v>121</v>
      </c>
      <c r="C2333" s="8" t="s">
        <v>2424</v>
      </c>
    </row>
    <row r="2334" spans="1:3" ht="13.8" x14ac:dyDescent="0.25">
      <c r="A2334" s="31">
        <v>59</v>
      </c>
      <c r="B2334" s="8" t="s">
        <v>121</v>
      </c>
      <c r="C2334" s="8" t="s">
        <v>2425</v>
      </c>
    </row>
    <row r="2335" spans="1:3" ht="13.8" x14ac:dyDescent="0.25">
      <c r="A2335" s="31">
        <v>59</v>
      </c>
      <c r="B2335" s="8" t="s">
        <v>121</v>
      </c>
      <c r="C2335" s="8" t="s">
        <v>2426</v>
      </c>
    </row>
    <row r="2336" spans="1:3" ht="13.8" x14ac:dyDescent="0.25">
      <c r="A2336" s="31">
        <v>59</v>
      </c>
      <c r="B2336" s="8" t="s">
        <v>121</v>
      </c>
      <c r="C2336" s="8" t="s">
        <v>2427</v>
      </c>
    </row>
    <row r="2337" spans="1:3" ht="13.8" x14ac:dyDescent="0.25">
      <c r="A2337" s="31">
        <v>59</v>
      </c>
      <c r="B2337" s="8" t="s">
        <v>132</v>
      </c>
      <c r="C2337" s="8" t="s">
        <v>2428</v>
      </c>
    </row>
    <row r="2338" spans="1:3" ht="13.8" x14ac:dyDescent="0.25">
      <c r="A2338" s="31">
        <v>59</v>
      </c>
      <c r="B2338" s="8" t="s">
        <v>132</v>
      </c>
      <c r="C2338" s="8" t="s">
        <v>2429</v>
      </c>
    </row>
    <row r="2339" spans="1:3" ht="13.8" x14ac:dyDescent="0.25">
      <c r="A2339" s="31">
        <v>59</v>
      </c>
      <c r="B2339" s="8" t="s">
        <v>132</v>
      </c>
      <c r="C2339" s="8" t="s">
        <v>2430</v>
      </c>
    </row>
    <row r="2340" spans="1:3" ht="13.8" x14ac:dyDescent="0.25">
      <c r="A2340" s="31">
        <v>59</v>
      </c>
      <c r="B2340" s="8" t="s">
        <v>132</v>
      </c>
      <c r="C2340" s="8" t="s">
        <v>2431</v>
      </c>
    </row>
    <row r="2341" spans="1:3" ht="13.8" x14ac:dyDescent="0.25">
      <c r="A2341" s="31">
        <v>59</v>
      </c>
      <c r="B2341" s="8" t="s">
        <v>132</v>
      </c>
      <c r="C2341" s="8" t="s">
        <v>2432</v>
      </c>
    </row>
    <row r="2342" spans="1:3" ht="13.8" x14ac:dyDescent="0.25">
      <c r="A2342" s="31">
        <v>59</v>
      </c>
      <c r="B2342" s="8" t="s">
        <v>132</v>
      </c>
      <c r="C2342" s="8" t="s">
        <v>2433</v>
      </c>
    </row>
    <row r="2343" spans="1:3" ht="13.8" x14ac:dyDescent="0.25">
      <c r="A2343" s="31">
        <v>59</v>
      </c>
      <c r="B2343" s="8" t="s">
        <v>132</v>
      </c>
      <c r="C2343" s="8" t="s">
        <v>2434</v>
      </c>
    </row>
    <row r="2344" spans="1:3" ht="13.8" x14ac:dyDescent="0.25">
      <c r="A2344" s="31">
        <v>59</v>
      </c>
      <c r="B2344" s="8" t="s">
        <v>132</v>
      </c>
      <c r="C2344" s="8" t="s">
        <v>2435</v>
      </c>
    </row>
    <row r="2345" spans="1:3" ht="13.8" x14ac:dyDescent="0.25">
      <c r="A2345" s="31">
        <v>59</v>
      </c>
      <c r="B2345" s="8" t="s">
        <v>132</v>
      </c>
      <c r="C2345" s="8" t="s">
        <v>2436</v>
      </c>
    </row>
    <row r="2346" spans="1:3" ht="13.8" x14ac:dyDescent="0.25">
      <c r="A2346" s="31">
        <v>59</v>
      </c>
      <c r="B2346" s="8" t="s">
        <v>132</v>
      </c>
      <c r="C2346" s="8" t="s">
        <v>2437</v>
      </c>
    </row>
    <row r="2347" spans="1:3" ht="13.8" x14ac:dyDescent="0.25">
      <c r="A2347" s="31">
        <v>59</v>
      </c>
      <c r="B2347" s="8" t="s">
        <v>143</v>
      </c>
      <c r="C2347" s="8" t="s">
        <v>2438</v>
      </c>
    </row>
    <row r="2348" spans="1:3" ht="13.8" x14ac:dyDescent="0.25">
      <c r="A2348" s="31">
        <v>59</v>
      </c>
      <c r="B2348" s="8" t="s">
        <v>143</v>
      </c>
      <c r="C2348" s="8" t="s">
        <v>2439</v>
      </c>
    </row>
    <row r="2349" spans="1:3" ht="13.8" x14ac:dyDescent="0.25">
      <c r="A2349" s="31">
        <v>59</v>
      </c>
      <c r="B2349" s="8" t="s">
        <v>143</v>
      </c>
      <c r="C2349" s="8" t="s">
        <v>2440</v>
      </c>
    </row>
    <row r="2350" spans="1:3" ht="13.8" x14ac:dyDescent="0.25">
      <c r="A2350" s="31">
        <v>59</v>
      </c>
      <c r="B2350" s="8" t="s">
        <v>143</v>
      </c>
      <c r="C2350" s="8" t="s">
        <v>2441</v>
      </c>
    </row>
    <row r="2351" spans="1:3" ht="13.8" x14ac:dyDescent="0.25">
      <c r="A2351" s="31">
        <v>59</v>
      </c>
      <c r="B2351" s="8" t="s">
        <v>143</v>
      </c>
      <c r="C2351" s="8" t="s">
        <v>2442</v>
      </c>
    </row>
    <row r="2352" spans="1:3" ht="13.8" x14ac:dyDescent="0.25">
      <c r="A2352" s="31">
        <v>59</v>
      </c>
      <c r="B2352" s="8" t="s">
        <v>143</v>
      </c>
      <c r="C2352" s="8" t="s">
        <v>2443</v>
      </c>
    </row>
    <row r="2353" spans="1:3" ht="13.8" x14ac:dyDescent="0.25">
      <c r="A2353" s="31">
        <v>59</v>
      </c>
      <c r="B2353" s="8" t="s">
        <v>143</v>
      </c>
      <c r="C2353" s="8" t="s">
        <v>2444</v>
      </c>
    </row>
    <row r="2354" spans="1:3" ht="13.8" x14ac:dyDescent="0.25">
      <c r="A2354" s="31">
        <v>59</v>
      </c>
      <c r="B2354" s="8" t="s">
        <v>143</v>
      </c>
      <c r="C2354" s="8" t="s">
        <v>2445</v>
      </c>
    </row>
    <row r="2355" spans="1:3" ht="13.8" x14ac:dyDescent="0.25">
      <c r="A2355" s="31">
        <v>59</v>
      </c>
      <c r="B2355" s="8" t="s">
        <v>143</v>
      </c>
      <c r="C2355" s="8" t="s">
        <v>2446</v>
      </c>
    </row>
    <row r="2356" spans="1:3" ht="13.8" x14ac:dyDescent="0.25">
      <c r="A2356" s="31">
        <v>59</v>
      </c>
      <c r="B2356" s="8" t="s">
        <v>143</v>
      </c>
      <c r="C2356" s="8" t="s">
        <v>2447</v>
      </c>
    </row>
    <row r="2357" spans="1:3" ht="13.8" x14ac:dyDescent="0.25">
      <c r="A2357" s="31">
        <v>60</v>
      </c>
      <c r="B2357" s="8" t="s">
        <v>110</v>
      </c>
      <c r="C2357" s="8" t="s">
        <v>2448</v>
      </c>
    </row>
    <row r="2358" spans="1:3" ht="13.8" x14ac:dyDescent="0.25">
      <c r="A2358" s="31">
        <v>60</v>
      </c>
      <c r="B2358" s="8" t="s">
        <v>110</v>
      </c>
      <c r="C2358" s="8" t="s">
        <v>2449</v>
      </c>
    </row>
    <row r="2359" spans="1:3" ht="13.8" x14ac:dyDescent="0.25">
      <c r="A2359" s="31">
        <v>60</v>
      </c>
      <c r="B2359" s="8" t="s">
        <v>110</v>
      </c>
      <c r="C2359" s="8" t="s">
        <v>2450</v>
      </c>
    </row>
    <row r="2360" spans="1:3" ht="13.8" x14ac:dyDescent="0.25">
      <c r="A2360" s="31">
        <v>60</v>
      </c>
      <c r="B2360" s="8" t="s">
        <v>110</v>
      </c>
      <c r="C2360" s="8" t="s">
        <v>2451</v>
      </c>
    </row>
    <row r="2361" spans="1:3" ht="13.8" x14ac:dyDescent="0.25">
      <c r="A2361" s="31">
        <v>60</v>
      </c>
      <c r="B2361" s="8" t="s">
        <v>110</v>
      </c>
      <c r="C2361" s="8" t="s">
        <v>2452</v>
      </c>
    </row>
    <row r="2362" spans="1:3" ht="13.8" x14ac:dyDescent="0.25">
      <c r="A2362" s="31">
        <v>60</v>
      </c>
      <c r="B2362" s="8" t="s">
        <v>110</v>
      </c>
      <c r="C2362" s="8" t="s">
        <v>2453</v>
      </c>
    </row>
    <row r="2363" spans="1:3" ht="13.8" x14ac:dyDescent="0.25">
      <c r="A2363" s="31">
        <v>60</v>
      </c>
      <c r="B2363" s="8" t="s">
        <v>110</v>
      </c>
      <c r="C2363" s="8" t="s">
        <v>2454</v>
      </c>
    </row>
    <row r="2364" spans="1:3" ht="13.8" x14ac:dyDescent="0.25">
      <c r="A2364" s="31">
        <v>60</v>
      </c>
      <c r="B2364" s="8" t="s">
        <v>110</v>
      </c>
      <c r="C2364" s="8" t="s">
        <v>2455</v>
      </c>
    </row>
    <row r="2365" spans="1:3" ht="13.8" x14ac:dyDescent="0.25">
      <c r="A2365" s="31">
        <v>60</v>
      </c>
      <c r="B2365" s="8" t="s">
        <v>110</v>
      </c>
      <c r="C2365" s="8" t="s">
        <v>2456</v>
      </c>
    </row>
    <row r="2366" spans="1:3" ht="13.8" x14ac:dyDescent="0.25">
      <c r="A2366" s="31">
        <v>60</v>
      </c>
      <c r="B2366" s="8" t="s">
        <v>110</v>
      </c>
      <c r="C2366" s="8" t="s">
        <v>2457</v>
      </c>
    </row>
    <row r="2367" spans="1:3" ht="13.8" x14ac:dyDescent="0.25">
      <c r="A2367" s="31">
        <v>60</v>
      </c>
      <c r="B2367" s="8" t="s">
        <v>121</v>
      </c>
      <c r="C2367" s="8" t="s">
        <v>2458</v>
      </c>
    </row>
    <row r="2368" spans="1:3" ht="13.8" x14ac:dyDescent="0.25">
      <c r="A2368" s="31">
        <v>60</v>
      </c>
      <c r="B2368" s="8" t="s">
        <v>121</v>
      </c>
      <c r="C2368" s="8" t="s">
        <v>2459</v>
      </c>
    </row>
    <row r="2369" spans="1:3" ht="13.8" x14ac:dyDescent="0.25">
      <c r="A2369" s="31">
        <v>60</v>
      </c>
      <c r="B2369" s="8" t="s">
        <v>121</v>
      </c>
      <c r="C2369" s="8" t="s">
        <v>2460</v>
      </c>
    </row>
    <row r="2370" spans="1:3" ht="13.8" x14ac:dyDescent="0.25">
      <c r="A2370" s="31">
        <v>60</v>
      </c>
      <c r="B2370" s="8" t="s">
        <v>121</v>
      </c>
      <c r="C2370" s="8" t="s">
        <v>2461</v>
      </c>
    </row>
    <row r="2371" spans="1:3" ht="13.8" x14ac:dyDescent="0.25">
      <c r="A2371" s="31">
        <v>60</v>
      </c>
      <c r="B2371" s="8" t="s">
        <v>121</v>
      </c>
      <c r="C2371" s="8" t="s">
        <v>2462</v>
      </c>
    </row>
    <row r="2372" spans="1:3" ht="13.8" x14ac:dyDescent="0.25">
      <c r="A2372" s="31">
        <v>60</v>
      </c>
      <c r="B2372" s="8" t="s">
        <v>121</v>
      </c>
      <c r="C2372" s="8" t="s">
        <v>2463</v>
      </c>
    </row>
    <row r="2373" spans="1:3" ht="13.8" x14ac:dyDescent="0.25">
      <c r="A2373" s="31">
        <v>60</v>
      </c>
      <c r="B2373" s="8" t="s">
        <v>121</v>
      </c>
      <c r="C2373" s="8" t="s">
        <v>2464</v>
      </c>
    </row>
    <row r="2374" spans="1:3" ht="13.8" x14ac:dyDescent="0.25">
      <c r="A2374" s="31">
        <v>60</v>
      </c>
      <c r="B2374" s="8" t="s">
        <v>121</v>
      </c>
      <c r="C2374" s="8" t="s">
        <v>2465</v>
      </c>
    </row>
    <row r="2375" spans="1:3" ht="13.8" x14ac:dyDescent="0.25">
      <c r="A2375" s="31">
        <v>60</v>
      </c>
      <c r="B2375" s="8" t="s">
        <v>121</v>
      </c>
      <c r="C2375" s="8" t="s">
        <v>2466</v>
      </c>
    </row>
    <row r="2376" spans="1:3" ht="13.8" x14ac:dyDescent="0.25">
      <c r="A2376" s="31">
        <v>60</v>
      </c>
      <c r="B2376" s="8" t="s">
        <v>121</v>
      </c>
      <c r="C2376" s="8" t="s">
        <v>2467</v>
      </c>
    </row>
    <row r="2377" spans="1:3" ht="13.8" x14ac:dyDescent="0.25">
      <c r="A2377" s="31">
        <v>60</v>
      </c>
      <c r="B2377" s="8" t="s">
        <v>132</v>
      </c>
      <c r="C2377" s="8" t="s">
        <v>2468</v>
      </c>
    </row>
    <row r="2378" spans="1:3" ht="13.8" x14ac:dyDescent="0.25">
      <c r="A2378" s="31">
        <v>60</v>
      </c>
      <c r="B2378" s="8" t="s">
        <v>132</v>
      </c>
      <c r="C2378" s="8" t="s">
        <v>2469</v>
      </c>
    </row>
    <row r="2379" spans="1:3" ht="13.8" x14ac:dyDescent="0.25">
      <c r="A2379" s="31">
        <v>60</v>
      </c>
      <c r="B2379" s="8" t="s">
        <v>132</v>
      </c>
      <c r="C2379" s="8" t="s">
        <v>2470</v>
      </c>
    </row>
    <row r="2380" spans="1:3" ht="13.8" x14ac:dyDescent="0.25">
      <c r="A2380" s="31">
        <v>60</v>
      </c>
      <c r="B2380" s="8" t="s">
        <v>132</v>
      </c>
      <c r="C2380" s="8" t="s">
        <v>2471</v>
      </c>
    </row>
    <row r="2381" spans="1:3" ht="13.8" x14ac:dyDescent="0.25">
      <c r="A2381" s="31">
        <v>60</v>
      </c>
      <c r="B2381" s="8" t="s">
        <v>132</v>
      </c>
      <c r="C2381" s="8" t="s">
        <v>2472</v>
      </c>
    </row>
    <row r="2382" spans="1:3" ht="13.8" x14ac:dyDescent="0.25">
      <c r="A2382" s="31">
        <v>60</v>
      </c>
      <c r="B2382" s="8" t="s">
        <v>132</v>
      </c>
      <c r="C2382" s="8" t="s">
        <v>2473</v>
      </c>
    </row>
    <row r="2383" spans="1:3" ht="13.8" x14ac:dyDescent="0.25">
      <c r="A2383" s="31">
        <v>60</v>
      </c>
      <c r="B2383" s="8" t="s">
        <v>132</v>
      </c>
      <c r="C2383" s="8" t="s">
        <v>2474</v>
      </c>
    </row>
    <row r="2384" spans="1:3" ht="13.8" x14ac:dyDescent="0.25">
      <c r="A2384" s="31">
        <v>60</v>
      </c>
      <c r="B2384" s="8" t="s">
        <v>132</v>
      </c>
      <c r="C2384" s="8" t="s">
        <v>2475</v>
      </c>
    </row>
    <row r="2385" spans="1:3" ht="13.8" x14ac:dyDescent="0.25">
      <c r="A2385" s="31">
        <v>60</v>
      </c>
      <c r="B2385" s="8" t="s">
        <v>132</v>
      </c>
      <c r="C2385" s="8" t="s">
        <v>2476</v>
      </c>
    </row>
    <row r="2386" spans="1:3" ht="13.8" x14ac:dyDescent="0.25">
      <c r="A2386" s="31">
        <v>60</v>
      </c>
      <c r="B2386" s="8" t="s">
        <v>132</v>
      </c>
      <c r="C2386" s="8" t="s">
        <v>2477</v>
      </c>
    </row>
    <row r="2387" spans="1:3" ht="13.8" x14ac:dyDescent="0.25">
      <c r="A2387" s="31">
        <v>60</v>
      </c>
      <c r="B2387" s="8" t="s">
        <v>143</v>
      </c>
      <c r="C2387" s="8" t="s">
        <v>2478</v>
      </c>
    </row>
    <row r="2388" spans="1:3" ht="13.8" x14ac:dyDescent="0.25">
      <c r="A2388" s="31">
        <v>60</v>
      </c>
      <c r="B2388" s="8" t="s">
        <v>143</v>
      </c>
      <c r="C2388" s="8" t="s">
        <v>2479</v>
      </c>
    </row>
    <row r="2389" spans="1:3" ht="13.8" x14ac:dyDescent="0.25">
      <c r="A2389" s="31">
        <v>60</v>
      </c>
      <c r="B2389" s="8" t="s">
        <v>143</v>
      </c>
      <c r="C2389" s="8" t="s">
        <v>2480</v>
      </c>
    </row>
    <row r="2390" spans="1:3" ht="13.8" x14ac:dyDescent="0.25">
      <c r="A2390" s="31">
        <v>60</v>
      </c>
      <c r="B2390" s="8" t="s">
        <v>143</v>
      </c>
      <c r="C2390" s="8" t="s">
        <v>2481</v>
      </c>
    </row>
    <row r="2391" spans="1:3" ht="13.8" x14ac:dyDescent="0.25">
      <c r="A2391" s="31">
        <v>60</v>
      </c>
      <c r="B2391" s="8" t="s">
        <v>143</v>
      </c>
      <c r="C2391" s="8" t="s">
        <v>2482</v>
      </c>
    </row>
    <row r="2392" spans="1:3" ht="13.8" x14ac:dyDescent="0.25">
      <c r="A2392" s="31">
        <v>60</v>
      </c>
      <c r="B2392" s="8" t="s">
        <v>143</v>
      </c>
      <c r="C2392" s="8" t="s">
        <v>2483</v>
      </c>
    </row>
    <row r="2393" spans="1:3" ht="13.8" x14ac:dyDescent="0.25">
      <c r="A2393" s="31">
        <v>60</v>
      </c>
      <c r="B2393" s="8" t="s">
        <v>143</v>
      </c>
      <c r="C2393" s="8" t="s">
        <v>2484</v>
      </c>
    </row>
    <row r="2394" spans="1:3" ht="13.8" x14ac:dyDescent="0.25">
      <c r="A2394" s="31">
        <v>60</v>
      </c>
      <c r="B2394" s="8" t="s">
        <v>143</v>
      </c>
      <c r="C2394" s="8" t="s">
        <v>2485</v>
      </c>
    </row>
    <row r="2395" spans="1:3" ht="13.8" x14ac:dyDescent="0.25">
      <c r="A2395" s="31">
        <v>60</v>
      </c>
      <c r="B2395" s="8" t="s">
        <v>143</v>
      </c>
      <c r="C2395" s="8" t="s">
        <v>2486</v>
      </c>
    </row>
    <row r="2396" spans="1:3" ht="13.8" x14ac:dyDescent="0.25">
      <c r="A2396" s="31">
        <v>60</v>
      </c>
      <c r="B2396" s="8" t="s">
        <v>143</v>
      </c>
      <c r="C2396" s="8" t="s">
        <v>2487</v>
      </c>
    </row>
    <row r="2397" spans="1:3" ht="13.8" x14ac:dyDescent="0.25">
      <c r="A2397" s="31">
        <v>61</v>
      </c>
      <c r="B2397" s="8" t="s">
        <v>110</v>
      </c>
      <c r="C2397" s="8" t="s">
        <v>2488</v>
      </c>
    </row>
    <row r="2398" spans="1:3" ht="13.8" x14ac:dyDescent="0.25">
      <c r="A2398" s="31">
        <v>61</v>
      </c>
      <c r="B2398" s="8" t="s">
        <v>110</v>
      </c>
      <c r="C2398" s="8" t="s">
        <v>2489</v>
      </c>
    </row>
    <row r="2399" spans="1:3" ht="13.8" x14ac:dyDescent="0.25">
      <c r="A2399" s="31">
        <v>61</v>
      </c>
      <c r="B2399" s="8" t="s">
        <v>110</v>
      </c>
      <c r="C2399" s="8" t="s">
        <v>2490</v>
      </c>
    </row>
    <row r="2400" spans="1:3" ht="13.8" x14ac:dyDescent="0.25">
      <c r="A2400" s="31">
        <v>61</v>
      </c>
      <c r="B2400" s="8" t="s">
        <v>110</v>
      </c>
      <c r="C2400" s="8" t="s">
        <v>2491</v>
      </c>
    </row>
    <row r="2401" spans="1:3" ht="13.8" x14ac:dyDescent="0.25">
      <c r="A2401" s="31">
        <v>61</v>
      </c>
      <c r="B2401" s="8" t="s">
        <v>110</v>
      </c>
      <c r="C2401" s="8" t="s">
        <v>2492</v>
      </c>
    </row>
    <row r="2402" spans="1:3" ht="13.8" x14ac:dyDescent="0.25">
      <c r="A2402" s="31">
        <v>61</v>
      </c>
      <c r="B2402" s="8" t="s">
        <v>110</v>
      </c>
      <c r="C2402" s="8" t="s">
        <v>2493</v>
      </c>
    </row>
    <row r="2403" spans="1:3" ht="13.8" x14ac:dyDescent="0.25">
      <c r="A2403" s="31">
        <v>61</v>
      </c>
      <c r="B2403" s="8" t="s">
        <v>110</v>
      </c>
      <c r="C2403" s="8" t="s">
        <v>2494</v>
      </c>
    </row>
    <row r="2404" spans="1:3" ht="13.8" x14ac:dyDescent="0.25">
      <c r="A2404" s="31">
        <v>61</v>
      </c>
      <c r="B2404" s="8" t="s">
        <v>110</v>
      </c>
      <c r="C2404" s="8" t="s">
        <v>2495</v>
      </c>
    </row>
    <row r="2405" spans="1:3" ht="13.8" x14ac:dyDescent="0.25">
      <c r="A2405" s="31">
        <v>61</v>
      </c>
      <c r="B2405" s="8" t="s">
        <v>110</v>
      </c>
      <c r="C2405" s="8" t="s">
        <v>2496</v>
      </c>
    </row>
    <row r="2406" spans="1:3" ht="13.8" x14ac:dyDescent="0.25">
      <c r="A2406" s="31">
        <v>61</v>
      </c>
      <c r="B2406" s="8" t="s">
        <v>110</v>
      </c>
      <c r="C2406" s="8" t="s">
        <v>2497</v>
      </c>
    </row>
    <row r="2407" spans="1:3" ht="13.8" x14ac:dyDescent="0.25">
      <c r="A2407" s="31">
        <v>61</v>
      </c>
      <c r="B2407" s="8" t="s">
        <v>121</v>
      </c>
      <c r="C2407" s="8" t="s">
        <v>2498</v>
      </c>
    </row>
    <row r="2408" spans="1:3" ht="13.8" x14ac:dyDescent="0.25">
      <c r="A2408" s="31">
        <v>61</v>
      </c>
      <c r="B2408" s="8" t="s">
        <v>121</v>
      </c>
      <c r="C2408" s="8" t="s">
        <v>2499</v>
      </c>
    </row>
    <row r="2409" spans="1:3" ht="13.8" x14ac:dyDescent="0.25">
      <c r="A2409" s="31">
        <v>61</v>
      </c>
      <c r="B2409" s="8" t="s">
        <v>121</v>
      </c>
      <c r="C2409" s="8" t="s">
        <v>2500</v>
      </c>
    </row>
    <row r="2410" spans="1:3" ht="13.8" x14ac:dyDescent="0.25">
      <c r="A2410" s="31">
        <v>61</v>
      </c>
      <c r="B2410" s="8" t="s">
        <v>121</v>
      </c>
      <c r="C2410" s="8" t="s">
        <v>2501</v>
      </c>
    </row>
    <row r="2411" spans="1:3" ht="13.8" x14ac:dyDescent="0.25">
      <c r="A2411" s="31">
        <v>61</v>
      </c>
      <c r="B2411" s="8" t="s">
        <v>121</v>
      </c>
      <c r="C2411" s="8" t="s">
        <v>2502</v>
      </c>
    </row>
    <row r="2412" spans="1:3" ht="13.8" x14ac:dyDescent="0.25">
      <c r="A2412" s="31">
        <v>61</v>
      </c>
      <c r="B2412" s="8" t="s">
        <v>121</v>
      </c>
      <c r="C2412" s="8" t="s">
        <v>2503</v>
      </c>
    </row>
    <row r="2413" spans="1:3" ht="13.8" x14ac:dyDescent="0.25">
      <c r="A2413" s="31">
        <v>61</v>
      </c>
      <c r="B2413" s="8" t="s">
        <v>121</v>
      </c>
      <c r="C2413" s="8" t="s">
        <v>2504</v>
      </c>
    </row>
    <row r="2414" spans="1:3" ht="13.8" x14ac:dyDescent="0.25">
      <c r="A2414" s="31">
        <v>61</v>
      </c>
      <c r="B2414" s="8" t="s">
        <v>121</v>
      </c>
      <c r="C2414" s="8" t="s">
        <v>2505</v>
      </c>
    </row>
    <row r="2415" spans="1:3" ht="13.8" x14ac:dyDescent="0.25">
      <c r="A2415" s="31">
        <v>61</v>
      </c>
      <c r="B2415" s="8" t="s">
        <v>121</v>
      </c>
      <c r="C2415" s="8" t="s">
        <v>2506</v>
      </c>
    </row>
    <row r="2416" spans="1:3" ht="13.8" x14ac:dyDescent="0.25">
      <c r="A2416" s="31">
        <v>61</v>
      </c>
      <c r="B2416" s="8" t="s">
        <v>121</v>
      </c>
      <c r="C2416" s="8" t="s">
        <v>2507</v>
      </c>
    </row>
    <row r="2417" spans="1:3" ht="13.8" x14ac:dyDescent="0.25">
      <c r="A2417" s="31">
        <v>61</v>
      </c>
      <c r="B2417" s="8" t="s">
        <v>132</v>
      </c>
      <c r="C2417" s="8" t="s">
        <v>2508</v>
      </c>
    </row>
    <row r="2418" spans="1:3" ht="13.8" x14ac:dyDescent="0.25">
      <c r="A2418" s="31">
        <v>61</v>
      </c>
      <c r="B2418" s="8" t="s">
        <v>132</v>
      </c>
      <c r="C2418" s="8" t="s">
        <v>2509</v>
      </c>
    </row>
    <row r="2419" spans="1:3" ht="13.8" x14ac:dyDescent="0.25">
      <c r="A2419" s="31">
        <v>61</v>
      </c>
      <c r="B2419" s="8" t="s">
        <v>132</v>
      </c>
      <c r="C2419" s="8" t="s">
        <v>2510</v>
      </c>
    </row>
    <row r="2420" spans="1:3" ht="13.8" x14ac:dyDescent="0.25">
      <c r="A2420" s="31">
        <v>61</v>
      </c>
      <c r="B2420" s="8" t="s">
        <v>132</v>
      </c>
      <c r="C2420" s="8" t="s">
        <v>2511</v>
      </c>
    </row>
    <row r="2421" spans="1:3" ht="13.8" x14ac:dyDescent="0.25">
      <c r="A2421" s="31">
        <v>61</v>
      </c>
      <c r="B2421" s="8" t="s">
        <v>132</v>
      </c>
      <c r="C2421" s="8" t="s">
        <v>2512</v>
      </c>
    </row>
    <row r="2422" spans="1:3" ht="13.8" x14ac:dyDescent="0.25">
      <c r="A2422" s="31">
        <v>61</v>
      </c>
      <c r="B2422" s="8" t="s">
        <v>132</v>
      </c>
      <c r="C2422" s="8" t="s">
        <v>2513</v>
      </c>
    </row>
    <row r="2423" spans="1:3" ht="13.8" x14ac:dyDescent="0.25">
      <c r="A2423" s="31">
        <v>61</v>
      </c>
      <c r="B2423" s="8" t="s">
        <v>132</v>
      </c>
      <c r="C2423" s="8" t="s">
        <v>2514</v>
      </c>
    </row>
    <row r="2424" spans="1:3" ht="13.8" x14ac:dyDescent="0.25">
      <c r="A2424" s="31">
        <v>61</v>
      </c>
      <c r="B2424" s="8" t="s">
        <v>132</v>
      </c>
      <c r="C2424" s="8" t="s">
        <v>2515</v>
      </c>
    </row>
    <row r="2425" spans="1:3" ht="13.8" x14ac:dyDescent="0.25">
      <c r="A2425" s="31">
        <v>61</v>
      </c>
      <c r="B2425" s="8" t="s">
        <v>132</v>
      </c>
      <c r="C2425" s="8" t="s">
        <v>2516</v>
      </c>
    </row>
    <row r="2426" spans="1:3" ht="13.8" x14ac:dyDescent="0.25">
      <c r="A2426" s="31">
        <v>61</v>
      </c>
      <c r="B2426" s="8" t="s">
        <v>132</v>
      </c>
      <c r="C2426" s="8" t="s">
        <v>2517</v>
      </c>
    </row>
    <row r="2427" spans="1:3" ht="13.8" x14ac:dyDescent="0.25">
      <c r="A2427" s="31">
        <v>61</v>
      </c>
      <c r="B2427" s="8" t="s">
        <v>143</v>
      </c>
      <c r="C2427" s="8" t="s">
        <v>2518</v>
      </c>
    </row>
    <row r="2428" spans="1:3" ht="13.8" x14ac:dyDescent="0.25">
      <c r="A2428" s="31">
        <v>61</v>
      </c>
      <c r="B2428" s="8" t="s">
        <v>143</v>
      </c>
      <c r="C2428" s="8" t="s">
        <v>2519</v>
      </c>
    </row>
    <row r="2429" spans="1:3" ht="13.8" x14ac:dyDescent="0.25">
      <c r="A2429" s="31">
        <v>61</v>
      </c>
      <c r="B2429" s="8" t="s">
        <v>143</v>
      </c>
      <c r="C2429" s="8" t="s">
        <v>2520</v>
      </c>
    </row>
    <row r="2430" spans="1:3" ht="13.8" x14ac:dyDescent="0.25">
      <c r="A2430" s="31">
        <v>61</v>
      </c>
      <c r="B2430" s="8" t="s">
        <v>143</v>
      </c>
      <c r="C2430" s="8" t="s">
        <v>2521</v>
      </c>
    </row>
    <row r="2431" spans="1:3" ht="13.8" x14ac:dyDescent="0.25">
      <c r="A2431" s="31">
        <v>61</v>
      </c>
      <c r="B2431" s="8" t="s">
        <v>143</v>
      </c>
      <c r="C2431" s="8" t="s">
        <v>2522</v>
      </c>
    </row>
    <row r="2432" spans="1:3" ht="13.8" x14ac:dyDescent="0.25">
      <c r="A2432" s="31">
        <v>61</v>
      </c>
      <c r="B2432" s="8" t="s">
        <v>143</v>
      </c>
      <c r="C2432" s="8" t="s">
        <v>2523</v>
      </c>
    </row>
    <row r="2433" spans="1:3" ht="13.8" x14ac:dyDescent="0.25">
      <c r="A2433" s="31">
        <v>61</v>
      </c>
      <c r="B2433" s="8" t="s">
        <v>143</v>
      </c>
      <c r="C2433" s="8" t="s">
        <v>2524</v>
      </c>
    </row>
    <row r="2434" spans="1:3" ht="13.8" x14ac:dyDescent="0.25">
      <c r="A2434" s="31">
        <v>61</v>
      </c>
      <c r="B2434" s="8" t="s">
        <v>143</v>
      </c>
      <c r="C2434" s="8" t="s">
        <v>2525</v>
      </c>
    </row>
    <row r="2435" spans="1:3" ht="13.8" x14ac:dyDescent="0.25">
      <c r="A2435" s="31">
        <v>61</v>
      </c>
      <c r="B2435" s="8" t="s">
        <v>143</v>
      </c>
      <c r="C2435" s="8" t="s">
        <v>2526</v>
      </c>
    </row>
    <row r="2436" spans="1:3" ht="13.8" x14ac:dyDescent="0.25">
      <c r="A2436" s="31">
        <v>61</v>
      </c>
      <c r="B2436" s="8" t="s">
        <v>143</v>
      </c>
      <c r="C2436" s="8" t="s">
        <v>2527</v>
      </c>
    </row>
    <row r="2437" spans="1:3" ht="13.8" x14ac:dyDescent="0.25">
      <c r="A2437" s="31">
        <v>62</v>
      </c>
      <c r="B2437" s="8" t="s">
        <v>110</v>
      </c>
      <c r="C2437" s="8" t="s">
        <v>2528</v>
      </c>
    </row>
    <row r="2438" spans="1:3" ht="13.8" x14ac:dyDescent="0.25">
      <c r="A2438" s="31">
        <v>62</v>
      </c>
      <c r="B2438" s="8" t="s">
        <v>110</v>
      </c>
      <c r="C2438" s="8" t="s">
        <v>2529</v>
      </c>
    </row>
    <row r="2439" spans="1:3" ht="13.8" x14ac:dyDescent="0.25">
      <c r="A2439" s="31">
        <v>62</v>
      </c>
      <c r="B2439" s="8" t="s">
        <v>110</v>
      </c>
      <c r="C2439" s="8" t="s">
        <v>2530</v>
      </c>
    </row>
    <row r="2440" spans="1:3" ht="13.8" x14ac:dyDescent="0.25">
      <c r="A2440" s="31">
        <v>62</v>
      </c>
      <c r="B2440" s="8" t="s">
        <v>110</v>
      </c>
      <c r="C2440" s="8" t="s">
        <v>2531</v>
      </c>
    </row>
    <row r="2441" spans="1:3" ht="13.8" x14ac:dyDescent="0.25">
      <c r="A2441" s="31">
        <v>62</v>
      </c>
      <c r="B2441" s="8" t="s">
        <v>110</v>
      </c>
      <c r="C2441" s="8" t="s">
        <v>2532</v>
      </c>
    </row>
    <row r="2442" spans="1:3" ht="13.8" x14ac:dyDescent="0.25">
      <c r="A2442" s="31">
        <v>62</v>
      </c>
      <c r="B2442" s="8" t="s">
        <v>110</v>
      </c>
      <c r="C2442" s="8" t="s">
        <v>2533</v>
      </c>
    </row>
    <row r="2443" spans="1:3" ht="13.8" x14ac:dyDescent="0.25">
      <c r="A2443" s="31">
        <v>62</v>
      </c>
      <c r="B2443" s="8" t="s">
        <v>110</v>
      </c>
      <c r="C2443" s="8" t="s">
        <v>2534</v>
      </c>
    </row>
    <row r="2444" spans="1:3" ht="13.8" x14ac:dyDescent="0.25">
      <c r="A2444" s="31">
        <v>62</v>
      </c>
      <c r="B2444" s="8" t="s">
        <v>110</v>
      </c>
      <c r="C2444" s="8" t="s">
        <v>2535</v>
      </c>
    </row>
    <row r="2445" spans="1:3" ht="13.8" x14ac:dyDescent="0.25">
      <c r="A2445" s="31">
        <v>62</v>
      </c>
      <c r="B2445" s="8" t="s">
        <v>110</v>
      </c>
      <c r="C2445" s="8" t="s">
        <v>2536</v>
      </c>
    </row>
    <row r="2446" spans="1:3" ht="13.8" x14ac:dyDescent="0.25">
      <c r="A2446" s="31">
        <v>62</v>
      </c>
      <c r="B2446" s="8" t="s">
        <v>110</v>
      </c>
      <c r="C2446" s="8" t="s">
        <v>2537</v>
      </c>
    </row>
    <row r="2447" spans="1:3" ht="13.8" x14ac:dyDescent="0.25">
      <c r="A2447" s="31">
        <v>62</v>
      </c>
      <c r="B2447" s="8" t="s">
        <v>121</v>
      </c>
      <c r="C2447" s="8" t="s">
        <v>2538</v>
      </c>
    </row>
    <row r="2448" spans="1:3" ht="13.8" x14ac:dyDescent="0.25">
      <c r="A2448" s="31">
        <v>62</v>
      </c>
      <c r="B2448" s="8" t="s">
        <v>121</v>
      </c>
      <c r="C2448" s="8" t="s">
        <v>2539</v>
      </c>
    </row>
    <row r="2449" spans="1:3" ht="13.8" x14ac:dyDescent="0.25">
      <c r="A2449" s="31">
        <v>62</v>
      </c>
      <c r="B2449" s="8" t="s">
        <v>121</v>
      </c>
      <c r="C2449" s="8" t="s">
        <v>2540</v>
      </c>
    </row>
    <row r="2450" spans="1:3" ht="13.8" x14ac:dyDescent="0.25">
      <c r="A2450" s="31">
        <v>62</v>
      </c>
      <c r="B2450" s="8" t="s">
        <v>121</v>
      </c>
      <c r="C2450" s="8" t="s">
        <v>2541</v>
      </c>
    </row>
    <row r="2451" spans="1:3" ht="13.8" x14ac:dyDescent="0.25">
      <c r="A2451" s="31">
        <v>62</v>
      </c>
      <c r="B2451" s="8" t="s">
        <v>121</v>
      </c>
      <c r="C2451" s="8" t="s">
        <v>2542</v>
      </c>
    </row>
    <row r="2452" spans="1:3" ht="13.8" x14ac:dyDescent="0.25">
      <c r="A2452" s="31">
        <v>62</v>
      </c>
      <c r="B2452" s="8" t="s">
        <v>121</v>
      </c>
      <c r="C2452" s="8" t="s">
        <v>2543</v>
      </c>
    </row>
    <row r="2453" spans="1:3" ht="13.8" x14ac:dyDescent="0.25">
      <c r="A2453" s="31">
        <v>62</v>
      </c>
      <c r="B2453" s="8" t="s">
        <v>121</v>
      </c>
      <c r="C2453" s="8" t="s">
        <v>2544</v>
      </c>
    </row>
    <row r="2454" spans="1:3" ht="13.8" x14ac:dyDescent="0.25">
      <c r="A2454" s="31">
        <v>62</v>
      </c>
      <c r="B2454" s="8" t="s">
        <v>121</v>
      </c>
      <c r="C2454" s="8" t="s">
        <v>2545</v>
      </c>
    </row>
    <row r="2455" spans="1:3" ht="13.8" x14ac:dyDescent="0.25">
      <c r="A2455" s="31">
        <v>62</v>
      </c>
      <c r="B2455" s="8" t="s">
        <v>121</v>
      </c>
      <c r="C2455" s="8" t="s">
        <v>2546</v>
      </c>
    </row>
    <row r="2456" spans="1:3" ht="13.8" x14ac:dyDescent="0.25">
      <c r="A2456" s="31">
        <v>62</v>
      </c>
      <c r="B2456" s="8" t="s">
        <v>121</v>
      </c>
      <c r="C2456" s="8" t="s">
        <v>2547</v>
      </c>
    </row>
    <row r="2457" spans="1:3" ht="13.8" x14ac:dyDescent="0.25">
      <c r="A2457" s="31">
        <v>62</v>
      </c>
      <c r="B2457" s="8" t="s">
        <v>132</v>
      </c>
      <c r="C2457" s="8" t="s">
        <v>2548</v>
      </c>
    </row>
    <row r="2458" spans="1:3" ht="13.8" x14ac:dyDescent="0.25">
      <c r="A2458" s="31">
        <v>62</v>
      </c>
      <c r="B2458" s="8" t="s">
        <v>132</v>
      </c>
      <c r="C2458" s="8" t="s">
        <v>2549</v>
      </c>
    </row>
    <row r="2459" spans="1:3" ht="13.8" x14ac:dyDescent="0.25">
      <c r="A2459" s="31">
        <v>62</v>
      </c>
      <c r="B2459" s="8" t="s">
        <v>132</v>
      </c>
      <c r="C2459" s="8" t="s">
        <v>2550</v>
      </c>
    </row>
    <row r="2460" spans="1:3" ht="13.8" x14ac:dyDescent="0.25">
      <c r="A2460" s="31">
        <v>62</v>
      </c>
      <c r="B2460" s="8" t="s">
        <v>132</v>
      </c>
      <c r="C2460" s="8" t="s">
        <v>2551</v>
      </c>
    </row>
    <row r="2461" spans="1:3" ht="13.8" x14ac:dyDescent="0.25">
      <c r="A2461" s="31">
        <v>62</v>
      </c>
      <c r="B2461" s="8" t="s">
        <v>132</v>
      </c>
      <c r="C2461" s="8" t="s">
        <v>2552</v>
      </c>
    </row>
    <row r="2462" spans="1:3" ht="13.8" x14ac:dyDescent="0.25">
      <c r="A2462" s="31">
        <v>62</v>
      </c>
      <c r="B2462" s="8" t="s">
        <v>132</v>
      </c>
      <c r="C2462" s="8" t="s">
        <v>2553</v>
      </c>
    </row>
    <row r="2463" spans="1:3" ht="13.8" x14ac:dyDescent="0.25">
      <c r="A2463" s="31">
        <v>62</v>
      </c>
      <c r="B2463" s="8" t="s">
        <v>132</v>
      </c>
      <c r="C2463" s="8" t="s">
        <v>2554</v>
      </c>
    </row>
    <row r="2464" spans="1:3" ht="13.8" x14ac:dyDescent="0.25">
      <c r="A2464" s="31">
        <v>62</v>
      </c>
      <c r="B2464" s="8" t="s">
        <v>132</v>
      </c>
      <c r="C2464" s="8" t="s">
        <v>2555</v>
      </c>
    </row>
    <row r="2465" spans="1:3" ht="13.8" x14ac:dyDescent="0.25">
      <c r="A2465" s="31">
        <v>62</v>
      </c>
      <c r="B2465" s="8" t="s">
        <v>132</v>
      </c>
      <c r="C2465" s="8" t="s">
        <v>2556</v>
      </c>
    </row>
    <row r="2466" spans="1:3" ht="13.8" x14ac:dyDescent="0.25">
      <c r="A2466" s="31">
        <v>62</v>
      </c>
      <c r="B2466" s="8" t="s">
        <v>132</v>
      </c>
      <c r="C2466" s="8" t="s">
        <v>2557</v>
      </c>
    </row>
    <row r="2467" spans="1:3" ht="13.8" x14ac:dyDescent="0.25">
      <c r="A2467" s="31">
        <v>62</v>
      </c>
      <c r="B2467" s="8" t="s">
        <v>143</v>
      </c>
      <c r="C2467" s="8" t="s">
        <v>2558</v>
      </c>
    </row>
    <row r="2468" spans="1:3" ht="13.8" x14ac:dyDescent="0.25">
      <c r="A2468" s="31">
        <v>62</v>
      </c>
      <c r="B2468" s="8" t="s">
        <v>143</v>
      </c>
      <c r="C2468" s="8" t="s">
        <v>2559</v>
      </c>
    </row>
    <row r="2469" spans="1:3" ht="13.8" x14ac:dyDescent="0.25">
      <c r="A2469" s="31">
        <v>62</v>
      </c>
      <c r="B2469" s="8" t="s">
        <v>143</v>
      </c>
      <c r="C2469" s="8" t="s">
        <v>2560</v>
      </c>
    </row>
    <row r="2470" spans="1:3" ht="13.8" x14ac:dyDescent="0.25">
      <c r="A2470" s="31">
        <v>62</v>
      </c>
      <c r="B2470" s="8" t="s">
        <v>143</v>
      </c>
      <c r="C2470" s="8" t="s">
        <v>2561</v>
      </c>
    </row>
    <row r="2471" spans="1:3" ht="13.8" x14ac:dyDescent="0.25">
      <c r="A2471" s="31">
        <v>62</v>
      </c>
      <c r="B2471" s="8" t="s">
        <v>143</v>
      </c>
      <c r="C2471" s="8" t="s">
        <v>2562</v>
      </c>
    </row>
    <row r="2472" spans="1:3" ht="13.8" x14ac:dyDescent="0.25">
      <c r="A2472" s="31">
        <v>62</v>
      </c>
      <c r="B2472" s="8" t="s">
        <v>143</v>
      </c>
      <c r="C2472" s="8" t="s">
        <v>2563</v>
      </c>
    </row>
    <row r="2473" spans="1:3" ht="13.8" x14ac:dyDescent="0.25">
      <c r="A2473" s="31">
        <v>62</v>
      </c>
      <c r="B2473" s="8" t="s">
        <v>143</v>
      </c>
      <c r="C2473" s="8" t="s">
        <v>2564</v>
      </c>
    </row>
    <row r="2474" spans="1:3" ht="13.8" x14ac:dyDescent="0.25">
      <c r="A2474" s="31">
        <v>62</v>
      </c>
      <c r="B2474" s="8" t="s">
        <v>143</v>
      </c>
      <c r="C2474" s="8" t="s">
        <v>2565</v>
      </c>
    </row>
    <row r="2475" spans="1:3" ht="13.8" x14ac:dyDescent="0.25">
      <c r="A2475" s="31">
        <v>62</v>
      </c>
      <c r="B2475" s="8" t="s">
        <v>143</v>
      </c>
      <c r="C2475" s="8" t="s">
        <v>2566</v>
      </c>
    </row>
    <row r="2476" spans="1:3" ht="13.8" x14ac:dyDescent="0.25">
      <c r="A2476" s="31">
        <v>62</v>
      </c>
      <c r="B2476" s="8" t="s">
        <v>143</v>
      </c>
      <c r="C2476" s="8" t="s">
        <v>2567</v>
      </c>
    </row>
    <row r="2477" spans="1:3" ht="13.8" x14ac:dyDescent="0.25">
      <c r="A2477" s="31">
        <v>63</v>
      </c>
      <c r="B2477" s="8" t="s">
        <v>110</v>
      </c>
      <c r="C2477" s="8" t="s">
        <v>2568</v>
      </c>
    </row>
    <row r="2478" spans="1:3" ht="13.8" x14ac:dyDescent="0.25">
      <c r="A2478" s="31">
        <v>63</v>
      </c>
      <c r="B2478" s="8" t="s">
        <v>110</v>
      </c>
      <c r="C2478" s="8" t="s">
        <v>2569</v>
      </c>
    </row>
    <row r="2479" spans="1:3" ht="13.8" x14ac:dyDescent="0.25">
      <c r="A2479" s="31">
        <v>63</v>
      </c>
      <c r="B2479" s="8" t="s">
        <v>110</v>
      </c>
      <c r="C2479" s="8" t="s">
        <v>2570</v>
      </c>
    </row>
    <row r="2480" spans="1:3" ht="13.8" x14ac:dyDescent="0.25">
      <c r="A2480" s="31">
        <v>63</v>
      </c>
      <c r="B2480" s="8" t="s">
        <v>110</v>
      </c>
      <c r="C2480" s="8" t="s">
        <v>2571</v>
      </c>
    </row>
    <row r="2481" spans="1:3" ht="13.8" x14ac:dyDescent="0.25">
      <c r="A2481" s="31">
        <v>63</v>
      </c>
      <c r="B2481" s="8" t="s">
        <v>110</v>
      </c>
      <c r="C2481" s="8" t="s">
        <v>2572</v>
      </c>
    </row>
    <row r="2482" spans="1:3" ht="13.8" x14ac:dyDescent="0.25">
      <c r="A2482" s="31">
        <v>63</v>
      </c>
      <c r="B2482" s="8" t="s">
        <v>110</v>
      </c>
      <c r="C2482" s="8" t="s">
        <v>2573</v>
      </c>
    </row>
    <row r="2483" spans="1:3" ht="13.8" x14ac:dyDescent="0.25">
      <c r="A2483" s="31">
        <v>63</v>
      </c>
      <c r="B2483" s="8" t="s">
        <v>110</v>
      </c>
      <c r="C2483" s="8" t="s">
        <v>2574</v>
      </c>
    </row>
    <row r="2484" spans="1:3" ht="13.8" x14ac:dyDescent="0.25">
      <c r="A2484" s="31">
        <v>63</v>
      </c>
      <c r="B2484" s="8" t="s">
        <v>110</v>
      </c>
      <c r="C2484" s="8" t="s">
        <v>2575</v>
      </c>
    </row>
    <row r="2485" spans="1:3" ht="13.8" x14ac:dyDescent="0.25">
      <c r="A2485" s="31">
        <v>63</v>
      </c>
      <c r="B2485" s="8" t="s">
        <v>110</v>
      </c>
      <c r="C2485" s="8" t="s">
        <v>2576</v>
      </c>
    </row>
    <row r="2486" spans="1:3" ht="13.8" x14ac:dyDescent="0.25">
      <c r="A2486" s="31">
        <v>63</v>
      </c>
      <c r="B2486" s="8" t="s">
        <v>110</v>
      </c>
      <c r="C2486" s="8" t="s">
        <v>2577</v>
      </c>
    </row>
    <row r="2487" spans="1:3" ht="13.8" x14ac:dyDescent="0.25">
      <c r="A2487" s="31">
        <v>63</v>
      </c>
      <c r="B2487" s="8" t="s">
        <v>121</v>
      </c>
      <c r="C2487" s="8" t="s">
        <v>2578</v>
      </c>
    </row>
    <row r="2488" spans="1:3" ht="13.8" x14ac:dyDescent="0.25">
      <c r="A2488" s="31">
        <v>63</v>
      </c>
      <c r="B2488" s="8" t="s">
        <v>121</v>
      </c>
      <c r="C2488" s="8" t="s">
        <v>2579</v>
      </c>
    </row>
    <row r="2489" spans="1:3" ht="13.8" x14ac:dyDescent="0.25">
      <c r="A2489" s="31">
        <v>63</v>
      </c>
      <c r="B2489" s="8" t="s">
        <v>121</v>
      </c>
      <c r="C2489" s="8" t="s">
        <v>2580</v>
      </c>
    </row>
    <row r="2490" spans="1:3" ht="13.8" x14ac:dyDescent="0.25">
      <c r="A2490" s="31">
        <v>63</v>
      </c>
      <c r="B2490" s="8" t="s">
        <v>121</v>
      </c>
      <c r="C2490" s="8" t="s">
        <v>2581</v>
      </c>
    </row>
    <row r="2491" spans="1:3" ht="13.8" x14ac:dyDescent="0.25">
      <c r="A2491" s="31">
        <v>63</v>
      </c>
      <c r="B2491" s="8" t="s">
        <v>121</v>
      </c>
      <c r="C2491" s="8" t="s">
        <v>2582</v>
      </c>
    </row>
    <row r="2492" spans="1:3" ht="13.8" x14ac:dyDescent="0.25">
      <c r="A2492" s="31">
        <v>63</v>
      </c>
      <c r="B2492" s="8" t="s">
        <v>121</v>
      </c>
      <c r="C2492" s="8" t="s">
        <v>2583</v>
      </c>
    </row>
    <row r="2493" spans="1:3" ht="13.8" x14ac:dyDescent="0.25">
      <c r="A2493" s="31">
        <v>63</v>
      </c>
      <c r="B2493" s="8" t="s">
        <v>121</v>
      </c>
      <c r="C2493" s="8" t="s">
        <v>2584</v>
      </c>
    </row>
    <row r="2494" spans="1:3" ht="13.8" x14ac:dyDescent="0.25">
      <c r="A2494" s="31">
        <v>63</v>
      </c>
      <c r="B2494" s="8" t="s">
        <v>121</v>
      </c>
      <c r="C2494" s="8" t="s">
        <v>2585</v>
      </c>
    </row>
    <row r="2495" spans="1:3" ht="13.8" x14ac:dyDescent="0.25">
      <c r="A2495" s="31">
        <v>63</v>
      </c>
      <c r="B2495" s="8" t="s">
        <v>121</v>
      </c>
      <c r="C2495" s="8" t="s">
        <v>2586</v>
      </c>
    </row>
    <row r="2496" spans="1:3" ht="13.8" x14ac:dyDescent="0.25">
      <c r="A2496" s="31">
        <v>63</v>
      </c>
      <c r="B2496" s="8" t="s">
        <v>121</v>
      </c>
      <c r="C2496" s="8" t="s">
        <v>2587</v>
      </c>
    </row>
    <row r="2497" spans="1:3" ht="13.8" x14ac:dyDescent="0.25">
      <c r="A2497" s="31">
        <v>63</v>
      </c>
      <c r="B2497" s="8" t="s">
        <v>132</v>
      </c>
      <c r="C2497" s="8" t="s">
        <v>2588</v>
      </c>
    </row>
    <row r="2498" spans="1:3" ht="13.8" x14ac:dyDescent="0.25">
      <c r="A2498" s="31">
        <v>63</v>
      </c>
      <c r="B2498" s="8" t="s">
        <v>132</v>
      </c>
      <c r="C2498" s="8" t="s">
        <v>2589</v>
      </c>
    </row>
    <row r="2499" spans="1:3" ht="13.8" x14ac:dyDescent="0.25">
      <c r="A2499" s="31">
        <v>63</v>
      </c>
      <c r="B2499" s="8" t="s">
        <v>132</v>
      </c>
      <c r="C2499" s="8" t="s">
        <v>2590</v>
      </c>
    </row>
    <row r="2500" spans="1:3" ht="13.8" x14ac:dyDescent="0.25">
      <c r="A2500" s="31">
        <v>63</v>
      </c>
      <c r="B2500" s="8" t="s">
        <v>132</v>
      </c>
      <c r="C2500" s="8" t="s">
        <v>2591</v>
      </c>
    </row>
    <row r="2501" spans="1:3" ht="13.8" x14ac:dyDescent="0.25">
      <c r="A2501" s="31">
        <v>63</v>
      </c>
      <c r="B2501" s="8" t="s">
        <v>132</v>
      </c>
      <c r="C2501" s="8" t="s">
        <v>2592</v>
      </c>
    </row>
    <row r="2502" spans="1:3" ht="13.8" x14ac:dyDescent="0.25">
      <c r="A2502" s="31">
        <v>63</v>
      </c>
      <c r="B2502" s="8" t="s">
        <v>132</v>
      </c>
      <c r="C2502" s="8" t="s">
        <v>2593</v>
      </c>
    </row>
    <row r="2503" spans="1:3" ht="13.8" x14ac:dyDescent="0.25">
      <c r="A2503" s="31">
        <v>63</v>
      </c>
      <c r="B2503" s="8" t="s">
        <v>132</v>
      </c>
      <c r="C2503" s="8" t="s">
        <v>2594</v>
      </c>
    </row>
    <row r="2504" spans="1:3" ht="13.8" x14ac:dyDescent="0.25">
      <c r="A2504" s="31">
        <v>63</v>
      </c>
      <c r="B2504" s="8" t="s">
        <v>132</v>
      </c>
      <c r="C2504" s="8" t="s">
        <v>2595</v>
      </c>
    </row>
    <row r="2505" spans="1:3" ht="13.8" x14ac:dyDescent="0.25">
      <c r="A2505" s="31">
        <v>63</v>
      </c>
      <c r="B2505" s="8" t="s">
        <v>132</v>
      </c>
      <c r="C2505" s="8" t="s">
        <v>2596</v>
      </c>
    </row>
    <row r="2506" spans="1:3" ht="13.8" x14ac:dyDescent="0.25">
      <c r="A2506" s="31">
        <v>63</v>
      </c>
      <c r="B2506" s="8" t="s">
        <v>132</v>
      </c>
      <c r="C2506" s="8" t="s">
        <v>2597</v>
      </c>
    </row>
    <row r="2507" spans="1:3" ht="13.8" x14ac:dyDescent="0.25">
      <c r="A2507" s="31">
        <v>63</v>
      </c>
      <c r="B2507" s="8" t="s">
        <v>143</v>
      </c>
      <c r="C2507" s="8" t="s">
        <v>2598</v>
      </c>
    </row>
    <row r="2508" spans="1:3" ht="13.8" x14ac:dyDescent="0.25">
      <c r="A2508" s="31">
        <v>63</v>
      </c>
      <c r="B2508" s="8" t="s">
        <v>143</v>
      </c>
      <c r="C2508" s="8" t="s">
        <v>2599</v>
      </c>
    </row>
    <row r="2509" spans="1:3" ht="13.8" x14ac:dyDescent="0.25">
      <c r="A2509" s="31">
        <v>63</v>
      </c>
      <c r="B2509" s="8" t="s">
        <v>143</v>
      </c>
      <c r="C2509" s="8" t="s">
        <v>2600</v>
      </c>
    </row>
    <row r="2510" spans="1:3" ht="13.8" x14ac:dyDescent="0.25">
      <c r="A2510" s="31">
        <v>63</v>
      </c>
      <c r="B2510" s="8" t="s">
        <v>143</v>
      </c>
      <c r="C2510" s="8" t="s">
        <v>2601</v>
      </c>
    </row>
    <row r="2511" spans="1:3" ht="13.8" x14ac:dyDescent="0.25">
      <c r="A2511" s="31">
        <v>63</v>
      </c>
      <c r="B2511" s="8" t="s">
        <v>143</v>
      </c>
      <c r="C2511" s="8" t="s">
        <v>2602</v>
      </c>
    </row>
    <row r="2512" spans="1:3" ht="13.8" x14ac:dyDescent="0.25">
      <c r="A2512" s="31">
        <v>63</v>
      </c>
      <c r="B2512" s="8" t="s">
        <v>143</v>
      </c>
      <c r="C2512" s="8" t="s">
        <v>2603</v>
      </c>
    </row>
    <row r="2513" spans="1:3" ht="13.8" x14ac:dyDescent="0.25">
      <c r="A2513" s="31">
        <v>63</v>
      </c>
      <c r="B2513" s="8" t="s">
        <v>143</v>
      </c>
      <c r="C2513" s="8" t="s">
        <v>2604</v>
      </c>
    </row>
    <row r="2514" spans="1:3" ht="13.8" x14ac:dyDescent="0.25">
      <c r="A2514" s="31">
        <v>63</v>
      </c>
      <c r="B2514" s="8" t="s">
        <v>143</v>
      </c>
      <c r="C2514" s="8" t="s">
        <v>2605</v>
      </c>
    </row>
    <row r="2515" spans="1:3" ht="13.8" x14ac:dyDescent="0.25">
      <c r="A2515" s="31">
        <v>63</v>
      </c>
      <c r="B2515" s="8" t="s">
        <v>143</v>
      </c>
      <c r="C2515" s="8" t="s">
        <v>2606</v>
      </c>
    </row>
    <row r="2516" spans="1:3" ht="13.8" x14ac:dyDescent="0.25">
      <c r="A2516" s="31">
        <v>63</v>
      </c>
      <c r="B2516" s="8" t="s">
        <v>143</v>
      </c>
      <c r="C2516" s="8" t="s">
        <v>2607</v>
      </c>
    </row>
    <row r="2517" spans="1:3" ht="13.8" x14ac:dyDescent="0.25">
      <c r="A2517" s="31">
        <v>64</v>
      </c>
      <c r="B2517" s="8" t="s">
        <v>110</v>
      </c>
      <c r="C2517" s="8" t="s">
        <v>2608</v>
      </c>
    </row>
    <row r="2518" spans="1:3" ht="13.8" x14ac:dyDescent="0.25">
      <c r="A2518" s="31">
        <v>64</v>
      </c>
      <c r="B2518" s="8" t="s">
        <v>110</v>
      </c>
      <c r="C2518" s="8" t="s">
        <v>2609</v>
      </c>
    </row>
    <row r="2519" spans="1:3" ht="13.8" x14ac:dyDescent="0.25">
      <c r="A2519" s="31">
        <v>64</v>
      </c>
      <c r="B2519" s="8" t="s">
        <v>110</v>
      </c>
      <c r="C2519" s="8" t="s">
        <v>2610</v>
      </c>
    </row>
    <row r="2520" spans="1:3" ht="13.8" x14ac:dyDescent="0.25">
      <c r="A2520" s="31">
        <v>64</v>
      </c>
      <c r="B2520" s="8" t="s">
        <v>110</v>
      </c>
      <c r="C2520" s="8" t="s">
        <v>2611</v>
      </c>
    </row>
    <row r="2521" spans="1:3" ht="13.8" x14ac:dyDescent="0.25">
      <c r="A2521" s="31">
        <v>64</v>
      </c>
      <c r="B2521" s="8" t="s">
        <v>110</v>
      </c>
      <c r="C2521" s="8" t="s">
        <v>2612</v>
      </c>
    </row>
    <row r="2522" spans="1:3" ht="13.8" x14ac:dyDescent="0.25">
      <c r="A2522" s="31">
        <v>64</v>
      </c>
      <c r="B2522" s="8" t="s">
        <v>110</v>
      </c>
      <c r="C2522" s="8" t="s">
        <v>2613</v>
      </c>
    </row>
    <row r="2523" spans="1:3" ht="13.8" x14ac:dyDescent="0.25">
      <c r="A2523" s="31">
        <v>64</v>
      </c>
      <c r="B2523" s="8" t="s">
        <v>110</v>
      </c>
      <c r="C2523" s="8" t="s">
        <v>2614</v>
      </c>
    </row>
    <row r="2524" spans="1:3" ht="13.8" x14ac:dyDescent="0.25">
      <c r="A2524" s="31">
        <v>64</v>
      </c>
      <c r="B2524" s="8" t="s">
        <v>110</v>
      </c>
      <c r="C2524" s="8" t="s">
        <v>2615</v>
      </c>
    </row>
    <row r="2525" spans="1:3" ht="13.8" x14ac:dyDescent="0.25">
      <c r="A2525" s="31">
        <v>64</v>
      </c>
      <c r="B2525" s="8" t="s">
        <v>110</v>
      </c>
      <c r="C2525" s="8" t="s">
        <v>2616</v>
      </c>
    </row>
    <row r="2526" spans="1:3" ht="13.8" x14ac:dyDescent="0.25">
      <c r="A2526" s="31">
        <v>64</v>
      </c>
      <c r="B2526" s="8" t="s">
        <v>110</v>
      </c>
      <c r="C2526" s="8" t="s">
        <v>2617</v>
      </c>
    </row>
    <row r="2527" spans="1:3" ht="13.8" x14ac:dyDescent="0.25">
      <c r="A2527" s="31">
        <v>64</v>
      </c>
      <c r="B2527" s="8" t="s">
        <v>121</v>
      </c>
      <c r="C2527" s="8" t="s">
        <v>2618</v>
      </c>
    </row>
    <row r="2528" spans="1:3" ht="13.8" x14ac:dyDescent="0.25">
      <c r="A2528" s="31">
        <v>64</v>
      </c>
      <c r="B2528" s="8" t="s">
        <v>121</v>
      </c>
      <c r="C2528" s="8" t="s">
        <v>2619</v>
      </c>
    </row>
    <row r="2529" spans="1:3" ht="13.8" x14ac:dyDescent="0.25">
      <c r="A2529" s="31">
        <v>64</v>
      </c>
      <c r="B2529" s="8" t="s">
        <v>121</v>
      </c>
      <c r="C2529" s="8" t="s">
        <v>2620</v>
      </c>
    </row>
    <row r="2530" spans="1:3" ht="13.8" x14ac:dyDescent="0.25">
      <c r="A2530" s="31">
        <v>64</v>
      </c>
      <c r="B2530" s="8" t="s">
        <v>121</v>
      </c>
      <c r="C2530" s="8" t="s">
        <v>2621</v>
      </c>
    </row>
    <row r="2531" spans="1:3" ht="13.8" x14ac:dyDescent="0.25">
      <c r="A2531" s="31">
        <v>64</v>
      </c>
      <c r="B2531" s="8" t="s">
        <v>121</v>
      </c>
      <c r="C2531" s="8" t="s">
        <v>2622</v>
      </c>
    </row>
    <row r="2532" spans="1:3" ht="13.8" x14ac:dyDescent="0.25">
      <c r="A2532" s="31">
        <v>64</v>
      </c>
      <c r="B2532" s="8" t="s">
        <v>121</v>
      </c>
      <c r="C2532" s="8" t="s">
        <v>2623</v>
      </c>
    </row>
    <row r="2533" spans="1:3" ht="13.8" x14ac:dyDescent="0.25">
      <c r="A2533" s="31">
        <v>64</v>
      </c>
      <c r="B2533" s="8" t="s">
        <v>121</v>
      </c>
      <c r="C2533" s="8" t="s">
        <v>2624</v>
      </c>
    </row>
    <row r="2534" spans="1:3" ht="13.8" x14ac:dyDescent="0.25">
      <c r="A2534" s="31">
        <v>64</v>
      </c>
      <c r="B2534" s="8" t="s">
        <v>121</v>
      </c>
      <c r="C2534" s="8" t="s">
        <v>2625</v>
      </c>
    </row>
    <row r="2535" spans="1:3" ht="13.8" x14ac:dyDescent="0.25">
      <c r="A2535" s="31">
        <v>64</v>
      </c>
      <c r="B2535" s="8" t="s">
        <v>121</v>
      </c>
      <c r="C2535" s="8" t="s">
        <v>2626</v>
      </c>
    </row>
    <row r="2536" spans="1:3" ht="13.8" x14ac:dyDescent="0.25">
      <c r="A2536" s="31">
        <v>64</v>
      </c>
      <c r="B2536" s="8" t="s">
        <v>121</v>
      </c>
      <c r="C2536" s="8" t="s">
        <v>2627</v>
      </c>
    </row>
    <row r="2537" spans="1:3" ht="13.8" x14ac:dyDescent="0.25">
      <c r="A2537" s="31">
        <v>64</v>
      </c>
      <c r="B2537" s="8" t="s">
        <v>132</v>
      </c>
      <c r="C2537" s="8" t="s">
        <v>2628</v>
      </c>
    </row>
    <row r="2538" spans="1:3" ht="13.8" x14ac:dyDescent="0.25">
      <c r="A2538" s="31">
        <v>64</v>
      </c>
      <c r="B2538" s="8" t="s">
        <v>132</v>
      </c>
      <c r="C2538" s="8" t="s">
        <v>2629</v>
      </c>
    </row>
    <row r="2539" spans="1:3" ht="13.8" x14ac:dyDescent="0.25">
      <c r="A2539" s="31">
        <v>64</v>
      </c>
      <c r="B2539" s="8" t="s">
        <v>132</v>
      </c>
      <c r="C2539" s="8" t="s">
        <v>2630</v>
      </c>
    </row>
    <row r="2540" spans="1:3" ht="13.8" x14ac:dyDescent="0.25">
      <c r="A2540" s="31">
        <v>64</v>
      </c>
      <c r="B2540" s="8" t="s">
        <v>132</v>
      </c>
      <c r="C2540" s="8" t="s">
        <v>2631</v>
      </c>
    </row>
    <row r="2541" spans="1:3" ht="13.8" x14ac:dyDescent="0.25">
      <c r="A2541" s="31">
        <v>64</v>
      </c>
      <c r="B2541" s="8" t="s">
        <v>132</v>
      </c>
      <c r="C2541" s="8" t="s">
        <v>2632</v>
      </c>
    </row>
    <row r="2542" spans="1:3" ht="13.8" x14ac:dyDescent="0.25">
      <c r="A2542" s="31">
        <v>64</v>
      </c>
      <c r="B2542" s="8" t="s">
        <v>132</v>
      </c>
      <c r="C2542" s="8" t="s">
        <v>2633</v>
      </c>
    </row>
    <row r="2543" spans="1:3" ht="13.8" x14ac:dyDescent="0.25">
      <c r="A2543" s="31">
        <v>64</v>
      </c>
      <c r="B2543" s="8" t="s">
        <v>132</v>
      </c>
      <c r="C2543" s="8" t="s">
        <v>2634</v>
      </c>
    </row>
    <row r="2544" spans="1:3" ht="13.8" x14ac:dyDescent="0.25">
      <c r="A2544" s="31">
        <v>64</v>
      </c>
      <c r="B2544" s="8" t="s">
        <v>132</v>
      </c>
      <c r="C2544" s="8" t="s">
        <v>2635</v>
      </c>
    </row>
    <row r="2545" spans="1:3" ht="13.8" x14ac:dyDescent="0.25">
      <c r="A2545" s="31">
        <v>64</v>
      </c>
      <c r="B2545" s="8" t="s">
        <v>132</v>
      </c>
      <c r="C2545" s="8" t="s">
        <v>2636</v>
      </c>
    </row>
    <row r="2546" spans="1:3" ht="13.8" x14ac:dyDescent="0.25">
      <c r="A2546" s="31">
        <v>64</v>
      </c>
      <c r="B2546" s="8" t="s">
        <v>132</v>
      </c>
      <c r="C2546" s="8" t="s">
        <v>2637</v>
      </c>
    </row>
    <row r="2547" spans="1:3" ht="13.8" x14ac:dyDescent="0.25">
      <c r="A2547" s="31">
        <v>64</v>
      </c>
      <c r="B2547" s="8" t="s">
        <v>143</v>
      </c>
      <c r="C2547" s="8" t="s">
        <v>2638</v>
      </c>
    </row>
    <row r="2548" spans="1:3" ht="13.8" x14ac:dyDescent="0.25">
      <c r="A2548" s="31">
        <v>64</v>
      </c>
      <c r="B2548" s="8" t="s">
        <v>143</v>
      </c>
      <c r="C2548" s="8" t="s">
        <v>2639</v>
      </c>
    </row>
    <row r="2549" spans="1:3" ht="13.8" x14ac:dyDescent="0.25">
      <c r="A2549" s="31">
        <v>64</v>
      </c>
      <c r="B2549" s="8" t="s">
        <v>143</v>
      </c>
      <c r="C2549" s="8" t="s">
        <v>2640</v>
      </c>
    </row>
    <row r="2550" spans="1:3" ht="13.8" x14ac:dyDescent="0.25">
      <c r="A2550" s="31">
        <v>64</v>
      </c>
      <c r="B2550" s="8" t="s">
        <v>143</v>
      </c>
      <c r="C2550" s="8" t="s">
        <v>2641</v>
      </c>
    </row>
    <row r="2551" spans="1:3" ht="13.8" x14ac:dyDescent="0.25">
      <c r="A2551" s="31">
        <v>64</v>
      </c>
      <c r="B2551" s="8" t="s">
        <v>143</v>
      </c>
      <c r="C2551" s="8" t="s">
        <v>2642</v>
      </c>
    </row>
    <row r="2552" spans="1:3" ht="13.8" x14ac:dyDescent="0.25">
      <c r="A2552" s="31">
        <v>64</v>
      </c>
      <c r="B2552" s="8" t="s">
        <v>143</v>
      </c>
      <c r="C2552" s="8" t="s">
        <v>2643</v>
      </c>
    </row>
    <row r="2553" spans="1:3" ht="13.8" x14ac:dyDescent="0.25">
      <c r="A2553" s="31">
        <v>64</v>
      </c>
      <c r="B2553" s="8" t="s">
        <v>143</v>
      </c>
      <c r="C2553" s="8" t="s">
        <v>2644</v>
      </c>
    </row>
    <row r="2554" spans="1:3" ht="13.8" x14ac:dyDescent="0.25">
      <c r="A2554" s="31">
        <v>64</v>
      </c>
      <c r="B2554" s="8" t="s">
        <v>143</v>
      </c>
      <c r="C2554" s="8" t="s">
        <v>2645</v>
      </c>
    </row>
    <row r="2555" spans="1:3" ht="13.8" x14ac:dyDescent="0.25">
      <c r="A2555" s="31">
        <v>64</v>
      </c>
      <c r="B2555" s="8" t="s">
        <v>143</v>
      </c>
      <c r="C2555" s="8" t="s">
        <v>2646</v>
      </c>
    </row>
    <row r="2556" spans="1:3" ht="13.8" x14ac:dyDescent="0.25">
      <c r="A2556" s="31">
        <v>64</v>
      </c>
      <c r="B2556" s="8" t="s">
        <v>143</v>
      </c>
      <c r="C2556" s="8" t="s">
        <v>2647</v>
      </c>
    </row>
    <row r="2557" spans="1:3" ht="13.8" x14ac:dyDescent="0.25">
      <c r="A2557" s="31">
        <v>65</v>
      </c>
      <c r="B2557" s="8" t="s">
        <v>110</v>
      </c>
      <c r="C2557" s="8" t="s">
        <v>2648</v>
      </c>
    </row>
    <row r="2558" spans="1:3" ht="13.8" x14ac:dyDescent="0.25">
      <c r="A2558" s="31">
        <v>65</v>
      </c>
      <c r="B2558" s="8" t="s">
        <v>110</v>
      </c>
      <c r="C2558" s="8" t="s">
        <v>2649</v>
      </c>
    </row>
    <row r="2559" spans="1:3" ht="13.8" x14ac:dyDescent="0.25">
      <c r="A2559" s="31">
        <v>65</v>
      </c>
      <c r="B2559" s="8" t="s">
        <v>110</v>
      </c>
      <c r="C2559" s="8" t="s">
        <v>2650</v>
      </c>
    </row>
    <row r="2560" spans="1:3" ht="13.8" x14ac:dyDescent="0.25">
      <c r="A2560" s="31">
        <v>65</v>
      </c>
      <c r="B2560" s="8" t="s">
        <v>110</v>
      </c>
      <c r="C2560" s="8" t="s">
        <v>2651</v>
      </c>
    </row>
    <row r="2561" spans="1:3" ht="13.8" x14ac:dyDescent="0.25">
      <c r="A2561" s="31">
        <v>65</v>
      </c>
      <c r="B2561" s="8" t="s">
        <v>110</v>
      </c>
      <c r="C2561" s="8" t="s">
        <v>2652</v>
      </c>
    </row>
    <row r="2562" spans="1:3" ht="13.8" x14ac:dyDescent="0.25">
      <c r="A2562" s="31">
        <v>65</v>
      </c>
      <c r="B2562" s="8" t="s">
        <v>110</v>
      </c>
      <c r="C2562" s="8" t="s">
        <v>2653</v>
      </c>
    </row>
    <row r="2563" spans="1:3" ht="13.8" x14ac:dyDescent="0.25">
      <c r="A2563" s="31">
        <v>65</v>
      </c>
      <c r="B2563" s="8" t="s">
        <v>110</v>
      </c>
      <c r="C2563" s="8" t="s">
        <v>2654</v>
      </c>
    </row>
    <row r="2564" spans="1:3" ht="13.8" x14ac:dyDescent="0.25">
      <c r="A2564" s="31">
        <v>65</v>
      </c>
      <c r="B2564" s="8" t="s">
        <v>110</v>
      </c>
      <c r="C2564" s="8" t="s">
        <v>2655</v>
      </c>
    </row>
    <row r="2565" spans="1:3" ht="13.8" x14ac:dyDescent="0.25">
      <c r="A2565" s="31">
        <v>65</v>
      </c>
      <c r="B2565" s="8" t="s">
        <v>110</v>
      </c>
      <c r="C2565" s="8" t="s">
        <v>2656</v>
      </c>
    </row>
    <row r="2566" spans="1:3" ht="13.8" x14ac:dyDescent="0.25">
      <c r="A2566" s="31">
        <v>65</v>
      </c>
      <c r="B2566" s="8" t="s">
        <v>110</v>
      </c>
      <c r="C2566" s="8" t="s">
        <v>2657</v>
      </c>
    </row>
    <row r="2567" spans="1:3" ht="13.8" x14ac:dyDescent="0.25">
      <c r="A2567" s="31">
        <v>65</v>
      </c>
      <c r="B2567" s="8" t="s">
        <v>121</v>
      </c>
      <c r="C2567" s="8" t="s">
        <v>2658</v>
      </c>
    </row>
    <row r="2568" spans="1:3" ht="13.8" x14ac:dyDescent="0.25">
      <c r="A2568" s="31">
        <v>65</v>
      </c>
      <c r="B2568" s="8" t="s">
        <v>121</v>
      </c>
      <c r="C2568" s="8" t="s">
        <v>2659</v>
      </c>
    </row>
    <row r="2569" spans="1:3" ht="13.8" x14ac:dyDescent="0.25">
      <c r="A2569" s="31">
        <v>65</v>
      </c>
      <c r="B2569" s="8" t="s">
        <v>121</v>
      </c>
      <c r="C2569" s="8" t="s">
        <v>2660</v>
      </c>
    </row>
    <row r="2570" spans="1:3" ht="13.8" x14ac:dyDescent="0.25">
      <c r="A2570" s="31">
        <v>65</v>
      </c>
      <c r="B2570" s="8" t="s">
        <v>121</v>
      </c>
      <c r="C2570" s="8" t="s">
        <v>2661</v>
      </c>
    </row>
    <row r="2571" spans="1:3" ht="13.8" x14ac:dyDescent="0.25">
      <c r="A2571" s="31">
        <v>65</v>
      </c>
      <c r="B2571" s="8" t="s">
        <v>121</v>
      </c>
      <c r="C2571" s="8" t="s">
        <v>2662</v>
      </c>
    </row>
    <row r="2572" spans="1:3" ht="13.8" x14ac:dyDescent="0.25">
      <c r="A2572" s="31">
        <v>65</v>
      </c>
      <c r="B2572" s="8" t="s">
        <v>121</v>
      </c>
      <c r="C2572" s="8" t="s">
        <v>2663</v>
      </c>
    </row>
    <row r="2573" spans="1:3" ht="13.8" x14ac:dyDescent="0.25">
      <c r="A2573" s="31">
        <v>65</v>
      </c>
      <c r="B2573" s="8" t="s">
        <v>121</v>
      </c>
      <c r="C2573" s="8" t="s">
        <v>2664</v>
      </c>
    </row>
    <row r="2574" spans="1:3" ht="13.8" x14ac:dyDescent="0.25">
      <c r="A2574" s="31">
        <v>65</v>
      </c>
      <c r="B2574" s="8" t="s">
        <v>121</v>
      </c>
      <c r="C2574" s="8" t="s">
        <v>2665</v>
      </c>
    </row>
    <row r="2575" spans="1:3" ht="13.8" x14ac:dyDescent="0.25">
      <c r="A2575" s="31">
        <v>65</v>
      </c>
      <c r="B2575" s="8" t="s">
        <v>121</v>
      </c>
      <c r="C2575" s="8" t="s">
        <v>2666</v>
      </c>
    </row>
    <row r="2576" spans="1:3" ht="13.8" x14ac:dyDescent="0.25">
      <c r="A2576" s="31">
        <v>65</v>
      </c>
      <c r="B2576" s="8" t="s">
        <v>121</v>
      </c>
      <c r="C2576" s="8" t="s">
        <v>2667</v>
      </c>
    </row>
    <row r="2577" spans="1:3" ht="13.8" x14ac:dyDescent="0.25">
      <c r="A2577" s="31">
        <v>65</v>
      </c>
      <c r="B2577" s="8" t="s">
        <v>132</v>
      </c>
      <c r="C2577" s="8" t="s">
        <v>2668</v>
      </c>
    </row>
    <row r="2578" spans="1:3" ht="13.8" x14ac:dyDescent="0.25">
      <c r="A2578" s="31">
        <v>65</v>
      </c>
      <c r="B2578" s="8" t="s">
        <v>132</v>
      </c>
      <c r="C2578" s="8" t="s">
        <v>2669</v>
      </c>
    </row>
    <row r="2579" spans="1:3" ht="13.8" x14ac:dyDescent="0.25">
      <c r="A2579" s="31">
        <v>65</v>
      </c>
      <c r="B2579" s="8" t="s">
        <v>132</v>
      </c>
      <c r="C2579" s="8" t="s">
        <v>2670</v>
      </c>
    </row>
    <row r="2580" spans="1:3" ht="13.8" x14ac:dyDescent="0.25">
      <c r="A2580" s="31">
        <v>65</v>
      </c>
      <c r="B2580" s="8" t="s">
        <v>132</v>
      </c>
      <c r="C2580" s="8" t="s">
        <v>2671</v>
      </c>
    </row>
    <row r="2581" spans="1:3" ht="13.8" x14ac:dyDescent="0.25">
      <c r="A2581" s="31">
        <v>65</v>
      </c>
      <c r="B2581" s="8" t="s">
        <v>132</v>
      </c>
      <c r="C2581" s="8" t="s">
        <v>2672</v>
      </c>
    </row>
    <row r="2582" spans="1:3" ht="13.8" x14ac:dyDescent="0.25">
      <c r="A2582" s="31">
        <v>65</v>
      </c>
      <c r="B2582" s="8" t="s">
        <v>132</v>
      </c>
      <c r="C2582" s="8" t="s">
        <v>2673</v>
      </c>
    </row>
    <row r="2583" spans="1:3" ht="13.8" x14ac:dyDescent="0.25">
      <c r="A2583" s="31">
        <v>65</v>
      </c>
      <c r="B2583" s="8" t="s">
        <v>132</v>
      </c>
      <c r="C2583" s="8" t="s">
        <v>2674</v>
      </c>
    </row>
    <row r="2584" spans="1:3" ht="13.8" x14ac:dyDescent="0.25">
      <c r="A2584" s="31">
        <v>65</v>
      </c>
      <c r="B2584" s="8" t="s">
        <v>132</v>
      </c>
      <c r="C2584" s="8" t="s">
        <v>2675</v>
      </c>
    </row>
    <row r="2585" spans="1:3" ht="13.8" x14ac:dyDescent="0.25">
      <c r="A2585" s="31">
        <v>65</v>
      </c>
      <c r="B2585" s="8" t="s">
        <v>132</v>
      </c>
      <c r="C2585" s="8" t="s">
        <v>2676</v>
      </c>
    </row>
    <row r="2586" spans="1:3" ht="13.8" x14ac:dyDescent="0.25">
      <c r="A2586" s="31">
        <v>65</v>
      </c>
      <c r="B2586" s="8" t="s">
        <v>132</v>
      </c>
      <c r="C2586" s="8" t="s">
        <v>2677</v>
      </c>
    </row>
    <row r="2587" spans="1:3" ht="13.8" x14ac:dyDescent="0.25">
      <c r="A2587" s="31">
        <v>65</v>
      </c>
      <c r="B2587" s="8" t="s">
        <v>143</v>
      </c>
      <c r="C2587" s="8" t="s">
        <v>2678</v>
      </c>
    </row>
    <row r="2588" spans="1:3" ht="13.8" x14ac:dyDescent="0.25">
      <c r="A2588" s="31">
        <v>65</v>
      </c>
      <c r="B2588" s="8" t="s">
        <v>143</v>
      </c>
      <c r="C2588" s="8" t="s">
        <v>2679</v>
      </c>
    </row>
    <row r="2589" spans="1:3" ht="13.8" x14ac:dyDescent="0.25">
      <c r="A2589" s="31">
        <v>65</v>
      </c>
      <c r="B2589" s="8" t="s">
        <v>143</v>
      </c>
      <c r="C2589" s="8" t="s">
        <v>2680</v>
      </c>
    </row>
    <row r="2590" spans="1:3" ht="13.8" x14ac:dyDescent="0.25">
      <c r="A2590" s="31">
        <v>65</v>
      </c>
      <c r="B2590" s="8" t="s">
        <v>143</v>
      </c>
      <c r="C2590" s="8" t="s">
        <v>2681</v>
      </c>
    </row>
    <row r="2591" spans="1:3" ht="13.8" x14ac:dyDescent="0.25">
      <c r="A2591" s="31">
        <v>65</v>
      </c>
      <c r="B2591" s="8" t="s">
        <v>143</v>
      </c>
      <c r="C2591" s="8" t="s">
        <v>2682</v>
      </c>
    </row>
    <row r="2592" spans="1:3" ht="13.8" x14ac:dyDescent="0.25">
      <c r="A2592" s="31">
        <v>65</v>
      </c>
      <c r="B2592" s="8" t="s">
        <v>143</v>
      </c>
      <c r="C2592" s="8" t="s">
        <v>2683</v>
      </c>
    </row>
    <row r="2593" spans="1:3" ht="13.8" x14ac:dyDescent="0.25">
      <c r="A2593" s="31">
        <v>65</v>
      </c>
      <c r="B2593" s="8" t="s">
        <v>143</v>
      </c>
      <c r="C2593" s="8" t="s">
        <v>2684</v>
      </c>
    </row>
    <row r="2594" spans="1:3" ht="13.8" x14ac:dyDescent="0.25">
      <c r="A2594" s="31">
        <v>65</v>
      </c>
      <c r="B2594" s="8" t="s">
        <v>143</v>
      </c>
      <c r="C2594" s="8" t="s">
        <v>2685</v>
      </c>
    </row>
    <row r="2595" spans="1:3" ht="13.8" x14ac:dyDescent="0.25">
      <c r="A2595" s="31">
        <v>65</v>
      </c>
      <c r="B2595" s="8" t="s">
        <v>143</v>
      </c>
      <c r="C2595" s="8" t="s">
        <v>2686</v>
      </c>
    </row>
    <row r="2596" spans="1:3" ht="13.8" x14ac:dyDescent="0.25">
      <c r="A2596" s="31">
        <v>65</v>
      </c>
      <c r="B2596" s="8" t="s">
        <v>143</v>
      </c>
      <c r="C2596" s="8" t="s">
        <v>2687</v>
      </c>
    </row>
    <row r="2597" spans="1:3" ht="13.8" x14ac:dyDescent="0.25">
      <c r="A2597" s="31">
        <v>66</v>
      </c>
      <c r="B2597" s="8" t="s">
        <v>110</v>
      </c>
      <c r="C2597" s="8" t="s">
        <v>2688</v>
      </c>
    </row>
    <row r="2598" spans="1:3" ht="13.8" x14ac:dyDescent="0.25">
      <c r="A2598" s="31">
        <v>66</v>
      </c>
      <c r="B2598" s="8" t="s">
        <v>110</v>
      </c>
      <c r="C2598" s="8" t="s">
        <v>2689</v>
      </c>
    </row>
    <row r="2599" spans="1:3" ht="13.8" x14ac:dyDescent="0.25">
      <c r="A2599" s="31">
        <v>66</v>
      </c>
      <c r="B2599" s="8" t="s">
        <v>110</v>
      </c>
      <c r="C2599" s="8" t="s">
        <v>2690</v>
      </c>
    </row>
    <row r="2600" spans="1:3" ht="13.8" x14ac:dyDescent="0.25">
      <c r="A2600" s="31">
        <v>66</v>
      </c>
      <c r="B2600" s="8" t="s">
        <v>110</v>
      </c>
      <c r="C2600" s="8" t="s">
        <v>2691</v>
      </c>
    </row>
    <row r="2601" spans="1:3" ht="13.8" x14ac:dyDescent="0.25">
      <c r="A2601" s="31">
        <v>66</v>
      </c>
      <c r="B2601" s="8" t="s">
        <v>110</v>
      </c>
      <c r="C2601" s="8" t="s">
        <v>2692</v>
      </c>
    </row>
    <row r="2602" spans="1:3" ht="13.8" x14ac:dyDescent="0.25">
      <c r="A2602" s="31">
        <v>66</v>
      </c>
      <c r="B2602" s="8" t="s">
        <v>110</v>
      </c>
      <c r="C2602" s="8" t="s">
        <v>2693</v>
      </c>
    </row>
    <row r="2603" spans="1:3" ht="13.8" x14ac:dyDescent="0.25">
      <c r="A2603" s="31">
        <v>66</v>
      </c>
      <c r="B2603" s="8" t="s">
        <v>110</v>
      </c>
      <c r="C2603" s="8" t="s">
        <v>2694</v>
      </c>
    </row>
    <row r="2604" spans="1:3" ht="13.8" x14ac:dyDescent="0.25">
      <c r="A2604" s="31">
        <v>66</v>
      </c>
      <c r="B2604" s="8" t="s">
        <v>110</v>
      </c>
      <c r="C2604" s="8" t="s">
        <v>2695</v>
      </c>
    </row>
    <row r="2605" spans="1:3" ht="13.8" x14ac:dyDescent="0.25">
      <c r="A2605" s="31">
        <v>66</v>
      </c>
      <c r="B2605" s="8" t="s">
        <v>110</v>
      </c>
      <c r="C2605" s="8" t="s">
        <v>2696</v>
      </c>
    </row>
    <row r="2606" spans="1:3" ht="13.8" x14ac:dyDescent="0.25">
      <c r="A2606" s="31">
        <v>66</v>
      </c>
      <c r="B2606" s="8" t="s">
        <v>110</v>
      </c>
      <c r="C2606" s="8" t="s">
        <v>2697</v>
      </c>
    </row>
    <row r="2607" spans="1:3" ht="13.8" x14ac:dyDescent="0.25">
      <c r="A2607" s="31">
        <v>66</v>
      </c>
      <c r="B2607" s="8" t="s">
        <v>121</v>
      </c>
      <c r="C2607" s="8" t="s">
        <v>2698</v>
      </c>
    </row>
    <row r="2608" spans="1:3" ht="13.8" x14ac:dyDescent="0.25">
      <c r="A2608" s="31">
        <v>66</v>
      </c>
      <c r="B2608" s="8" t="s">
        <v>121</v>
      </c>
      <c r="C2608" s="8" t="s">
        <v>2699</v>
      </c>
    </row>
    <row r="2609" spans="1:3" ht="13.8" x14ac:dyDescent="0.25">
      <c r="A2609" s="31">
        <v>66</v>
      </c>
      <c r="B2609" s="8" t="s">
        <v>121</v>
      </c>
      <c r="C2609" s="8" t="s">
        <v>2700</v>
      </c>
    </row>
    <row r="2610" spans="1:3" ht="13.8" x14ac:dyDescent="0.25">
      <c r="A2610" s="31">
        <v>66</v>
      </c>
      <c r="B2610" s="8" t="s">
        <v>121</v>
      </c>
      <c r="C2610" s="8" t="s">
        <v>2701</v>
      </c>
    </row>
    <row r="2611" spans="1:3" ht="13.8" x14ac:dyDescent="0.25">
      <c r="A2611" s="31">
        <v>66</v>
      </c>
      <c r="B2611" s="8" t="s">
        <v>121</v>
      </c>
      <c r="C2611" s="8" t="s">
        <v>2702</v>
      </c>
    </row>
    <row r="2612" spans="1:3" ht="13.8" x14ac:dyDescent="0.25">
      <c r="A2612" s="31">
        <v>66</v>
      </c>
      <c r="B2612" s="8" t="s">
        <v>121</v>
      </c>
      <c r="C2612" s="8" t="s">
        <v>2703</v>
      </c>
    </row>
    <row r="2613" spans="1:3" ht="13.8" x14ac:dyDescent="0.25">
      <c r="A2613" s="31">
        <v>66</v>
      </c>
      <c r="B2613" s="8" t="s">
        <v>121</v>
      </c>
      <c r="C2613" s="8" t="s">
        <v>2704</v>
      </c>
    </row>
    <row r="2614" spans="1:3" ht="13.8" x14ac:dyDescent="0.25">
      <c r="A2614" s="31">
        <v>66</v>
      </c>
      <c r="B2614" s="8" t="s">
        <v>121</v>
      </c>
      <c r="C2614" s="8" t="s">
        <v>2705</v>
      </c>
    </row>
    <row r="2615" spans="1:3" ht="13.8" x14ac:dyDescent="0.25">
      <c r="A2615" s="31">
        <v>66</v>
      </c>
      <c r="B2615" s="8" t="s">
        <v>121</v>
      </c>
      <c r="C2615" s="8" t="s">
        <v>2706</v>
      </c>
    </row>
    <row r="2616" spans="1:3" ht="13.8" x14ac:dyDescent="0.25">
      <c r="A2616" s="31">
        <v>66</v>
      </c>
      <c r="B2616" s="8" t="s">
        <v>121</v>
      </c>
      <c r="C2616" s="8" t="s">
        <v>2707</v>
      </c>
    </row>
    <row r="2617" spans="1:3" ht="13.8" x14ac:dyDescent="0.25">
      <c r="A2617" s="31">
        <v>66</v>
      </c>
      <c r="B2617" s="8" t="s">
        <v>132</v>
      </c>
      <c r="C2617" s="8" t="s">
        <v>2708</v>
      </c>
    </row>
    <row r="2618" spans="1:3" ht="13.8" x14ac:dyDescent="0.25">
      <c r="A2618" s="31">
        <v>66</v>
      </c>
      <c r="B2618" s="8" t="s">
        <v>132</v>
      </c>
      <c r="C2618" s="8" t="s">
        <v>2709</v>
      </c>
    </row>
    <row r="2619" spans="1:3" ht="13.8" x14ac:dyDescent="0.25">
      <c r="A2619" s="31">
        <v>66</v>
      </c>
      <c r="B2619" s="8" t="s">
        <v>132</v>
      </c>
      <c r="C2619" s="8" t="s">
        <v>2710</v>
      </c>
    </row>
    <row r="2620" spans="1:3" ht="13.8" x14ac:dyDescent="0.25">
      <c r="A2620" s="31">
        <v>66</v>
      </c>
      <c r="B2620" s="8" t="s">
        <v>132</v>
      </c>
      <c r="C2620" s="8" t="s">
        <v>2711</v>
      </c>
    </row>
    <row r="2621" spans="1:3" ht="13.8" x14ac:dyDescent="0.25">
      <c r="A2621" s="31">
        <v>66</v>
      </c>
      <c r="B2621" s="8" t="s">
        <v>132</v>
      </c>
      <c r="C2621" s="8" t="s">
        <v>2712</v>
      </c>
    </row>
    <row r="2622" spans="1:3" ht="13.8" x14ac:dyDescent="0.25">
      <c r="A2622" s="31">
        <v>66</v>
      </c>
      <c r="B2622" s="8" t="s">
        <v>132</v>
      </c>
      <c r="C2622" s="8" t="s">
        <v>2713</v>
      </c>
    </row>
    <row r="2623" spans="1:3" ht="13.8" x14ac:dyDescent="0.25">
      <c r="A2623" s="31">
        <v>66</v>
      </c>
      <c r="B2623" s="8" t="s">
        <v>132</v>
      </c>
      <c r="C2623" s="8" t="s">
        <v>2714</v>
      </c>
    </row>
    <row r="2624" spans="1:3" ht="13.8" x14ac:dyDescent="0.25">
      <c r="A2624" s="31">
        <v>66</v>
      </c>
      <c r="B2624" s="8" t="s">
        <v>132</v>
      </c>
      <c r="C2624" s="8" t="s">
        <v>2715</v>
      </c>
    </row>
    <row r="2625" spans="1:3" ht="13.8" x14ac:dyDescent="0.25">
      <c r="A2625" s="31">
        <v>66</v>
      </c>
      <c r="B2625" s="8" t="s">
        <v>132</v>
      </c>
      <c r="C2625" s="8" t="s">
        <v>2716</v>
      </c>
    </row>
    <row r="2626" spans="1:3" ht="13.8" x14ac:dyDescent="0.25">
      <c r="A2626" s="31">
        <v>66</v>
      </c>
      <c r="B2626" s="8" t="s">
        <v>132</v>
      </c>
      <c r="C2626" s="8" t="s">
        <v>2717</v>
      </c>
    </row>
    <row r="2627" spans="1:3" ht="13.8" x14ac:dyDescent="0.25">
      <c r="A2627" s="31">
        <v>66</v>
      </c>
      <c r="B2627" s="8" t="s">
        <v>143</v>
      </c>
      <c r="C2627" s="8" t="s">
        <v>2718</v>
      </c>
    </row>
    <row r="2628" spans="1:3" ht="13.8" x14ac:dyDescent="0.25">
      <c r="A2628" s="31">
        <v>66</v>
      </c>
      <c r="B2628" s="8" t="s">
        <v>143</v>
      </c>
      <c r="C2628" s="8" t="s">
        <v>2719</v>
      </c>
    </row>
    <row r="2629" spans="1:3" ht="13.8" x14ac:dyDescent="0.25">
      <c r="A2629" s="31">
        <v>66</v>
      </c>
      <c r="B2629" s="8" t="s">
        <v>143</v>
      </c>
      <c r="C2629" s="8" t="s">
        <v>2720</v>
      </c>
    </row>
    <row r="2630" spans="1:3" ht="13.8" x14ac:dyDescent="0.25">
      <c r="A2630" s="31">
        <v>66</v>
      </c>
      <c r="B2630" s="8" t="s">
        <v>143</v>
      </c>
      <c r="C2630" s="8" t="s">
        <v>2721</v>
      </c>
    </row>
    <row r="2631" spans="1:3" ht="13.8" x14ac:dyDescent="0.25">
      <c r="A2631" s="31">
        <v>66</v>
      </c>
      <c r="B2631" s="8" t="s">
        <v>143</v>
      </c>
      <c r="C2631" s="8" t="s">
        <v>2722</v>
      </c>
    </row>
    <row r="2632" spans="1:3" ht="13.8" x14ac:dyDescent="0.25">
      <c r="A2632" s="31">
        <v>66</v>
      </c>
      <c r="B2632" s="8" t="s">
        <v>143</v>
      </c>
      <c r="C2632" s="8" t="s">
        <v>2723</v>
      </c>
    </row>
    <row r="2633" spans="1:3" ht="13.8" x14ac:dyDescent="0.25">
      <c r="A2633" s="31">
        <v>66</v>
      </c>
      <c r="B2633" s="8" t="s">
        <v>143</v>
      </c>
      <c r="C2633" s="8" t="s">
        <v>2724</v>
      </c>
    </row>
    <row r="2634" spans="1:3" ht="13.8" x14ac:dyDescent="0.25">
      <c r="A2634" s="31">
        <v>66</v>
      </c>
      <c r="B2634" s="8" t="s">
        <v>143</v>
      </c>
      <c r="C2634" s="8" t="s">
        <v>2725</v>
      </c>
    </row>
    <row r="2635" spans="1:3" ht="13.8" x14ac:dyDescent="0.25">
      <c r="A2635" s="31">
        <v>66</v>
      </c>
      <c r="B2635" s="8" t="s">
        <v>143</v>
      </c>
      <c r="C2635" s="8" t="s">
        <v>2726</v>
      </c>
    </row>
    <row r="2636" spans="1:3" ht="13.8" x14ac:dyDescent="0.25">
      <c r="A2636" s="31">
        <v>66</v>
      </c>
      <c r="B2636" s="8" t="s">
        <v>143</v>
      </c>
      <c r="C2636" s="8" t="s">
        <v>2727</v>
      </c>
    </row>
    <row r="2637" spans="1:3" ht="13.8" x14ac:dyDescent="0.25">
      <c r="A2637" s="31">
        <v>67</v>
      </c>
      <c r="B2637" s="8" t="s">
        <v>110</v>
      </c>
      <c r="C2637" s="8" t="s">
        <v>2728</v>
      </c>
    </row>
    <row r="2638" spans="1:3" ht="13.8" x14ac:dyDescent="0.25">
      <c r="A2638" s="31">
        <v>67</v>
      </c>
      <c r="B2638" s="8" t="s">
        <v>110</v>
      </c>
      <c r="C2638" s="8" t="s">
        <v>2729</v>
      </c>
    </row>
    <row r="2639" spans="1:3" ht="13.8" x14ac:dyDescent="0.25">
      <c r="A2639" s="31">
        <v>67</v>
      </c>
      <c r="B2639" s="8" t="s">
        <v>110</v>
      </c>
      <c r="C2639" s="8" t="s">
        <v>2730</v>
      </c>
    </row>
    <row r="2640" spans="1:3" ht="13.8" x14ac:dyDescent="0.25">
      <c r="A2640" s="31">
        <v>67</v>
      </c>
      <c r="B2640" s="8" t="s">
        <v>110</v>
      </c>
      <c r="C2640" s="8" t="s">
        <v>2731</v>
      </c>
    </row>
    <row r="2641" spans="1:3" ht="13.8" x14ac:dyDescent="0.25">
      <c r="A2641" s="31">
        <v>67</v>
      </c>
      <c r="B2641" s="8" t="s">
        <v>110</v>
      </c>
      <c r="C2641" s="8" t="s">
        <v>2732</v>
      </c>
    </row>
    <row r="2642" spans="1:3" ht="13.8" x14ac:dyDescent="0.25">
      <c r="A2642" s="31">
        <v>67</v>
      </c>
      <c r="B2642" s="8" t="s">
        <v>110</v>
      </c>
      <c r="C2642" s="8" t="s">
        <v>2733</v>
      </c>
    </row>
    <row r="2643" spans="1:3" ht="13.8" x14ac:dyDescent="0.25">
      <c r="A2643" s="31">
        <v>67</v>
      </c>
      <c r="B2643" s="8" t="s">
        <v>110</v>
      </c>
      <c r="C2643" s="8" t="s">
        <v>2734</v>
      </c>
    </row>
    <row r="2644" spans="1:3" ht="13.8" x14ac:dyDescent="0.25">
      <c r="A2644" s="31">
        <v>67</v>
      </c>
      <c r="B2644" s="8" t="s">
        <v>110</v>
      </c>
      <c r="C2644" s="8" t="s">
        <v>2735</v>
      </c>
    </row>
    <row r="2645" spans="1:3" ht="13.8" x14ac:dyDescent="0.25">
      <c r="A2645" s="31">
        <v>67</v>
      </c>
      <c r="B2645" s="8" t="s">
        <v>110</v>
      </c>
      <c r="C2645" s="8" t="s">
        <v>2736</v>
      </c>
    </row>
    <row r="2646" spans="1:3" ht="13.8" x14ac:dyDescent="0.25">
      <c r="A2646" s="31">
        <v>67</v>
      </c>
      <c r="B2646" s="8" t="s">
        <v>110</v>
      </c>
      <c r="C2646" s="8" t="s">
        <v>2737</v>
      </c>
    </row>
    <row r="2647" spans="1:3" ht="13.8" x14ac:dyDescent="0.25">
      <c r="A2647" s="31">
        <v>67</v>
      </c>
      <c r="B2647" s="8" t="s">
        <v>121</v>
      </c>
      <c r="C2647" s="8" t="s">
        <v>2738</v>
      </c>
    </row>
    <row r="2648" spans="1:3" ht="13.8" x14ac:dyDescent="0.25">
      <c r="A2648" s="31">
        <v>67</v>
      </c>
      <c r="B2648" s="8" t="s">
        <v>121</v>
      </c>
      <c r="C2648" s="8" t="s">
        <v>2739</v>
      </c>
    </row>
    <row r="2649" spans="1:3" ht="13.8" x14ac:dyDescent="0.25">
      <c r="A2649" s="31">
        <v>67</v>
      </c>
      <c r="B2649" s="8" t="s">
        <v>121</v>
      </c>
      <c r="C2649" s="8" t="s">
        <v>2740</v>
      </c>
    </row>
    <row r="2650" spans="1:3" ht="13.8" x14ac:dyDescent="0.25">
      <c r="A2650" s="31">
        <v>67</v>
      </c>
      <c r="B2650" s="8" t="s">
        <v>121</v>
      </c>
      <c r="C2650" s="8" t="s">
        <v>2741</v>
      </c>
    </row>
    <row r="2651" spans="1:3" ht="13.8" x14ac:dyDescent="0.25">
      <c r="A2651" s="31">
        <v>67</v>
      </c>
      <c r="B2651" s="8" t="s">
        <v>121</v>
      </c>
      <c r="C2651" s="8" t="s">
        <v>2742</v>
      </c>
    </row>
    <row r="2652" spans="1:3" ht="13.8" x14ac:dyDescent="0.25">
      <c r="A2652" s="31">
        <v>67</v>
      </c>
      <c r="B2652" s="8" t="s">
        <v>121</v>
      </c>
      <c r="C2652" s="8" t="s">
        <v>2743</v>
      </c>
    </row>
    <row r="2653" spans="1:3" ht="13.8" x14ac:dyDescent="0.25">
      <c r="A2653" s="31">
        <v>67</v>
      </c>
      <c r="B2653" s="8" t="s">
        <v>121</v>
      </c>
      <c r="C2653" s="8" t="s">
        <v>2744</v>
      </c>
    </row>
    <row r="2654" spans="1:3" ht="13.8" x14ac:dyDescent="0.25">
      <c r="A2654" s="31">
        <v>67</v>
      </c>
      <c r="B2654" s="8" t="s">
        <v>121</v>
      </c>
      <c r="C2654" s="8" t="s">
        <v>2745</v>
      </c>
    </row>
    <row r="2655" spans="1:3" ht="13.8" x14ac:dyDescent="0.25">
      <c r="A2655" s="31">
        <v>67</v>
      </c>
      <c r="B2655" s="8" t="s">
        <v>121</v>
      </c>
      <c r="C2655" s="8" t="s">
        <v>2746</v>
      </c>
    </row>
    <row r="2656" spans="1:3" ht="13.8" x14ac:dyDescent="0.25">
      <c r="A2656" s="31">
        <v>67</v>
      </c>
      <c r="B2656" s="8" t="s">
        <v>121</v>
      </c>
      <c r="C2656" s="8" t="s">
        <v>2747</v>
      </c>
    </row>
    <row r="2657" spans="1:3" ht="13.8" x14ac:dyDescent="0.25">
      <c r="A2657" s="31">
        <v>67</v>
      </c>
      <c r="B2657" s="8" t="s">
        <v>132</v>
      </c>
      <c r="C2657" s="8" t="s">
        <v>2748</v>
      </c>
    </row>
    <row r="2658" spans="1:3" ht="13.8" x14ac:dyDescent="0.25">
      <c r="A2658" s="31">
        <v>67</v>
      </c>
      <c r="B2658" s="8" t="s">
        <v>132</v>
      </c>
      <c r="C2658" s="8" t="s">
        <v>2749</v>
      </c>
    </row>
    <row r="2659" spans="1:3" ht="13.8" x14ac:dyDescent="0.25">
      <c r="A2659" s="31">
        <v>67</v>
      </c>
      <c r="B2659" s="8" t="s">
        <v>132</v>
      </c>
      <c r="C2659" s="8" t="s">
        <v>2750</v>
      </c>
    </row>
    <row r="2660" spans="1:3" ht="13.8" x14ac:dyDescent="0.25">
      <c r="A2660" s="31">
        <v>67</v>
      </c>
      <c r="B2660" s="8" t="s">
        <v>132</v>
      </c>
      <c r="C2660" s="8" t="s">
        <v>2751</v>
      </c>
    </row>
    <row r="2661" spans="1:3" ht="13.8" x14ac:dyDescent="0.25">
      <c r="A2661" s="31">
        <v>67</v>
      </c>
      <c r="B2661" s="8" t="s">
        <v>132</v>
      </c>
      <c r="C2661" s="8" t="s">
        <v>2752</v>
      </c>
    </row>
    <row r="2662" spans="1:3" ht="13.8" x14ac:dyDescent="0.25">
      <c r="A2662" s="31">
        <v>67</v>
      </c>
      <c r="B2662" s="8" t="s">
        <v>132</v>
      </c>
      <c r="C2662" s="8" t="s">
        <v>2753</v>
      </c>
    </row>
    <row r="2663" spans="1:3" ht="13.8" x14ac:dyDescent="0.25">
      <c r="A2663" s="31">
        <v>67</v>
      </c>
      <c r="B2663" s="8" t="s">
        <v>132</v>
      </c>
      <c r="C2663" s="8" t="s">
        <v>2754</v>
      </c>
    </row>
    <row r="2664" spans="1:3" ht="13.8" x14ac:dyDescent="0.25">
      <c r="A2664" s="31">
        <v>67</v>
      </c>
      <c r="B2664" s="8" t="s">
        <v>132</v>
      </c>
      <c r="C2664" s="8" t="s">
        <v>2755</v>
      </c>
    </row>
    <row r="2665" spans="1:3" ht="13.8" x14ac:dyDescent="0.25">
      <c r="A2665" s="31">
        <v>67</v>
      </c>
      <c r="B2665" s="8" t="s">
        <v>132</v>
      </c>
      <c r="C2665" s="8" t="s">
        <v>2756</v>
      </c>
    </row>
    <row r="2666" spans="1:3" ht="13.8" x14ac:dyDescent="0.25">
      <c r="A2666" s="31">
        <v>67</v>
      </c>
      <c r="B2666" s="8" t="s">
        <v>132</v>
      </c>
      <c r="C2666" s="8" t="s">
        <v>2757</v>
      </c>
    </row>
    <row r="2667" spans="1:3" ht="13.8" x14ac:dyDescent="0.25">
      <c r="A2667" s="31">
        <v>67</v>
      </c>
      <c r="B2667" s="8" t="s">
        <v>143</v>
      </c>
      <c r="C2667" s="8" t="s">
        <v>2758</v>
      </c>
    </row>
    <row r="2668" spans="1:3" ht="13.8" x14ac:dyDescent="0.25">
      <c r="A2668" s="31">
        <v>67</v>
      </c>
      <c r="B2668" s="8" t="s">
        <v>143</v>
      </c>
      <c r="C2668" s="8" t="s">
        <v>2759</v>
      </c>
    </row>
    <row r="2669" spans="1:3" ht="13.8" x14ac:dyDescent="0.25">
      <c r="A2669" s="31">
        <v>67</v>
      </c>
      <c r="B2669" s="8" t="s">
        <v>143</v>
      </c>
      <c r="C2669" s="8" t="s">
        <v>2760</v>
      </c>
    </row>
    <row r="2670" spans="1:3" ht="13.8" x14ac:dyDescent="0.25">
      <c r="A2670" s="31">
        <v>67</v>
      </c>
      <c r="B2670" s="8" t="s">
        <v>143</v>
      </c>
      <c r="C2670" s="8" t="s">
        <v>2761</v>
      </c>
    </row>
    <row r="2671" spans="1:3" ht="13.8" x14ac:dyDescent="0.25">
      <c r="A2671" s="31">
        <v>67</v>
      </c>
      <c r="B2671" s="8" t="s">
        <v>143</v>
      </c>
      <c r="C2671" s="8" t="s">
        <v>2762</v>
      </c>
    </row>
    <row r="2672" spans="1:3" ht="13.8" x14ac:dyDescent="0.25">
      <c r="A2672" s="31">
        <v>67</v>
      </c>
      <c r="B2672" s="8" t="s">
        <v>143</v>
      </c>
      <c r="C2672" s="8" t="s">
        <v>2763</v>
      </c>
    </row>
    <row r="2673" spans="1:3" ht="13.8" x14ac:dyDescent="0.25">
      <c r="A2673" s="31">
        <v>67</v>
      </c>
      <c r="B2673" s="8" t="s">
        <v>143</v>
      </c>
      <c r="C2673" s="8" t="s">
        <v>2764</v>
      </c>
    </row>
    <row r="2674" spans="1:3" ht="13.8" x14ac:dyDescent="0.25">
      <c r="A2674" s="31">
        <v>67</v>
      </c>
      <c r="B2674" s="8" t="s">
        <v>143</v>
      </c>
      <c r="C2674" s="8" t="s">
        <v>2765</v>
      </c>
    </row>
    <row r="2675" spans="1:3" ht="13.8" x14ac:dyDescent="0.25">
      <c r="A2675" s="31">
        <v>67</v>
      </c>
      <c r="B2675" s="8" t="s">
        <v>143</v>
      </c>
      <c r="C2675" s="8" t="s">
        <v>2766</v>
      </c>
    </row>
    <row r="2676" spans="1:3" ht="13.8" x14ac:dyDescent="0.25">
      <c r="A2676" s="31">
        <v>67</v>
      </c>
      <c r="B2676" s="8" t="s">
        <v>143</v>
      </c>
      <c r="C2676" s="8" t="s">
        <v>2767</v>
      </c>
    </row>
    <row r="2677" spans="1:3" ht="13.8" x14ac:dyDescent="0.25">
      <c r="A2677" s="31">
        <v>68</v>
      </c>
      <c r="B2677" s="8" t="s">
        <v>110</v>
      </c>
      <c r="C2677" s="8" t="s">
        <v>2768</v>
      </c>
    </row>
    <row r="2678" spans="1:3" ht="13.8" x14ac:dyDescent="0.25">
      <c r="A2678" s="31">
        <v>68</v>
      </c>
      <c r="B2678" s="8" t="s">
        <v>110</v>
      </c>
      <c r="C2678" s="8" t="s">
        <v>2769</v>
      </c>
    </row>
    <row r="2679" spans="1:3" ht="13.8" x14ac:dyDescent="0.25">
      <c r="A2679" s="31">
        <v>68</v>
      </c>
      <c r="B2679" s="8" t="s">
        <v>110</v>
      </c>
      <c r="C2679" s="8" t="s">
        <v>2770</v>
      </c>
    </row>
    <row r="2680" spans="1:3" ht="13.8" x14ac:dyDescent="0.25">
      <c r="A2680" s="31">
        <v>68</v>
      </c>
      <c r="B2680" s="8" t="s">
        <v>110</v>
      </c>
      <c r="C2680" s="8" t="s">
        <v>2771</v>
      </c>
    </row>
    <row r="2681" spans="1:3" ht="13.8" x14ac:dyDescent="0.25">
      <c r="A2681" s="31">
        <v>68</v>
      </c>
      <c r="B2681" s="8" t="s">
        <v>110</v>
      </c>
      <c r="C2681" s="8" t="s">
        <v>2772</v>
      </c>
    </row>
    <row r="2682" spans="1:3" ht="13.8" x14ac:dyDescent="0.25">
      <c r="A2682" s="31">
        <v>68</v>
      </c>
      <c r="B2682" s="8" t="s">
        <v>110</v>
      </c>
      <c r="C2682" s="8" t="s">
        <v>2773</v>
      </c>
    </row>
    <row r="2683" spans="1:3" ht="13.8" x14ac:dyDescent="0.25">
      <c r="A2683" s="31">
        <v>68</v>
      </c>
      <c r="B2683" s="8" t="s">
        <v>110</v>
      </c>
      <c r="C2683" s="8" t="s">
        <v>2774</v>
      </c>
    </row>
    <row r="2684" spans="1:3" ht="13.8" x14ac:dyDescent="0.25">
      <c r="A2684" s="31">
        <v>68</v>
      </c>
      <c r="B2684" s="8" t="s">
        <v>110</v>
      </c>
      <c r="C2684" s="8" t="s">
        <v>2775</v>
      </c>
    </row>
    <row r="2685" spans="1:3" ht="13.8" x14ac:dyDescent="0.25">
      <c r="A2685" s="31">
        <v>68</v>
      </c>
      <c r="B2685" s="8" t="s">
        <v>110</v>
      </c>
      <c r="C2685" s="8" t="s">
        <v>2776</v>
      </c>
    </row>
    <row r="2686" spans="1:3" ht="13.8" x14ac:dyDescent="0.25">
      <c r="A2686" s="31">
        <v>68</v>
      </c>
      <c r="B2686" s="8" t="s">
        <v>110</v>
      </c>
      <c r="C2686" s="8" t="s">
        <v>2777</v>
      </c>
    </row>
    <row r="2687" spans="1:3" ht="13.8" x14ac:dyDescent="0.25">
      <c r="A2687" s="31">
        <v>68</v>
      </c>
      <c r="B2687" s="8" t="s">
        <v>121</v>
      </c>
      <c r="C2687" s="8" t="s">
        <v>2778</v>
      </c>
    </row>
    <row r="2688" spans="1:3" ht="13.8" x14ac:dyDescent="0.25">
      <c r="A2688" s="31">
        <v>68</v>
      </c>
      <c r="B2688" s="8" t="s">
        <v>121</v>
      </c>
      <c r="C2688" s="8" t="s">
        <v>2779</v>
      </c>
    </row>
    <row r="2689" spans="1:3" ht="13.8" x14ac:dyDescent="0.25">
      <c r="A2689" s="31">
        <v>68</v>
      </c>
      <c r="B2689" s="8" t="s">
        <v>121</v>
      </c>
      <c r="C2689" s="8" t="s">
        <v>2780</v>
      </c>
    </row>
    <row r="2690" spans="1:3" ht="13.8" x14ac:dyDescent="0.25">
      <c r="A2690" s="31">
        <v>68</v>
      </c>
      <c r="B2690" s="8" t="s">
        <v>121</v>
      </c>
      <c r="C2690" s="8" t="s">
        <v>2781</v>
      </c>
    </row>
    <row r="2691" spans="1:3" ht="13.8" x14ac:dyDescent="0.25">
      <c r="A2691" s="31">
        <v>68</v>
      </c>
      <c r="B2691" s="8" t="s">
        <v>121</v>
      </c>
      <c r="C2691" s="8" t="s">
        <v>2782</v>
      </c>
    </row>
    <row r="2692" spans="1:3" ht="13.8" x14ac:dyDescent="0.25">
      <c r="A2692" s="31">
        <v>68</v>
      </c>
      <c r="B2692" s="8" t="s">
        <v>121</v>
      </c>
      <c r="C2692" s="8" t="s">
        <v>2783</v>
      </c>
    </row>
    <row r="2693" spans="1:3" ht="13.8" x14ac:dyDescent="0.25">
      <c r="A2693" s="31">
        <v>68</v>
      </c>
      <c r="B2693" s="8" t="s">
        <v>121</v>
      </c>
      <c r="C2693" s="8" t="s">
        <v>2784</v>
      </c>
    </row>
    <row r="2694" spans="1:3" ht="13.8" x14ac:dyDescent="0.25">
      <c r="A2694" s="31">
        <v>68</v>
      </c>
      <c r="B2694" s="8" t="s">
        <v>121</v>
      </c>
      <c r="C2694" s="8" t="s">
        <v>2785</v>
      </c>
    </row>
    <row r="2695" spans="1:3" ht="13.8" x14ac:dyDescent="0.25">
      <c r="A2695" s="31">
        <v>68</v>
      </c>
      <c r="B2695" s="8" t="s">
        <v>121</v>
      </c>
      <c r="C2695" s="8" t="s">
        <v>2786</v>
      </c>
    </row>
    <row r="2696" spans="1:3" ht="13.8" x14ac:dyDescent="0.25">
      <c r="A2696" s="31">
        <v>68</v>
      </c>
      <c r="B2696" s="8" t="s">
        <v>121</v>
      </c>
      <c r="C2696" s="8" t="s">
        <v>2787</v>
      </c>
    </row>
    <row r="2697" spans="1:3" ht="13.8" x14ac:dyDescent="0.25">
      <c r="A2697" s="31">
        <v>68</v>
      </c>
      <c r="B2697" s="8" t="s">
        <v>132</v>
      </c>
      <c r="C2697" s="8" t="s">
        <v>2788</v>
      </c>
    </row>
    <row r="2698" spans="1:3" ht="13.8" x14ac:dyDescent="0.25">
      <c r="A2698" s="31">
        <v>68</v>
      </c>
      <c r="B2698" s="8" t="s">
        <v>132</v>
      </c>
      <c r="C2698" s="8" t="s">
        <v>2789</v>
      </c>
    </row>
    <row r="2699" spans="1:3" ht="13.8" x14ac:dyDescent="0.25">
      <c r="A2699" s="31">
        <v>68</v>
      </c>
      <c r="B2699" s="8" t="s">
        <v>132</v>
      </c>
      <c r="C2699" s="8" t="s">
        <v>2790</v>
      </c>
    </row>
    <row r="2700" spans="1:3" ht="13.8" x14ac:dyDescent="0.25">
      <c r="A2700" s="31">
        <v>68</v>
      </c>
      <c r="B2700" s="8" t="s">
        <v>132</v>
      </c>
      <c r="C2700" s="8" t="s">
        <v>2791</v>
      </c>
    </row>
    <row r="2701" spans="1:3" ht="13.8" x14ac:dyDescent="0.25">
      <c r="A2701" s="31">
        <v>68</v>
      </c>
      <c r="B2701" s="8" t="s">
        <v>132</v>
      </c>
      <c r="C2701" s="8" t="s">
        <v>2792</v>
      </c>
    </row>
    <row r="2702" spans="1:3" ht="13.8" x14ac:dyDescent="0.25">
      <c r="A2702" s="31">
        <v>68</v>
      </c>
      <c r="B2702" s="8" t="s">
        <v>132</v>
      </c>
      <c r="C2702" s="8" t="s">
        <v>2793</v>
      </c>
    </row>
    <row r="2703" spans="1:3" ht="13.8" x14ac:dyDescent="0.25">
      <c r="A2703" s="31">
        <v>68</v>
      </c>
      <c r="B2703" s="8" t="s">
        <v>132</v>
      </c>
      <c r="C2703" s="8" t="s">
        <v>2794</v>
      </c>
    </row>
    <row r="2704" spans="1:3" ht="13.8" x14ac:dyDescent="0.25">
      <c r="A2704" s="31">
        <v>68</v>
      </c>
      <c r="B2704" s="8" t="s">
        <v>132</v>
      </c>
      <c r="C2704" s="8" t="s">
        <v>2795</v>
      </c>
    </row>
    <row r="2705" spans="1:3" ht="13.8" x14ac:dyDescent="0.25">
      <c r="A2705" s="31">
        <v>68</v>
      </c>
      <c r="B2705" s="8" t="s">
        <v>132</v>
      </c>
      <c r="C2705" s="8" t="s">
        <v>2796</v>
      </c>
    </row>
    <row r="2706" spans="1:3" ht="13.8" x14ac:dyDescent="0.25">
      <c r="A2706" s="31">
        <v>68</v>
      </c>
      <c r="B2706" s="8" t="s">
        <v>132</v>
      </c>
      <c r="C2706" s="8" t="s">
        <v>2797</v>
      </c>
    </row>
    <row r="2707" spans="1:3" ht="13.8" x14ac:dyDescent="0.25">
      <c r="A2707" s="31">
        <v>68</v>
      </c>
      <c r="B2707" s="8" t="s">
        <v>143</v>
      </c>
      <c r="C2707" s="8" t="s">
        <v>2798</v>
      </c>
    </row>
    <row r="2708" spans="1:3" ht="13.8" x14ac:dyDescent="0.25">
      <c r="A2708" s="31">
        <v>68</v>
      </c>
      <c r="B2708" s="8" t="s">
        <v>143</v>
      </c>
      <c r="C2708" s="8" t="s">
        <v>2799</v>
      </c>
    </row>
    <row r="2709" spans="1:3" ht="13.8" x14ac:dyDescent="0.25">
      <c r="A2709" s="31">
        <v>68</v>
      </c>
      <c r="B2709" s="8" t="s">
        <v>143</v>
      </c>
      <c r="C2709" s="8" t="s">
        <v>2800</v>
      </c>
    </row>
    <row r="2710" spans="1:3" ht="13.8" x14ac:dyDescent="0.25">
      <c r="A2710" s="31">
        <v>68</v>
      </c>
      <c r="B2710" s="8" t="s">
        <v>143</v>
      </c>
      <c r="C2710" s="8" t="s">
        <v>2801</v>
      </c>
    </row>
    <row r="2711" spans="1:3" ht="13.8" x14ac:dyDescent="0.25">
      <c r="A2711" s="31">
        <v>68</v>
      </c>
      <c r="B2711" s="8" t="s">
        <v>143</v>
      </c>
      <c r="C2711" s="8" t="s">
        <v>2802</v>
      </c>
    </row>
    <row r="2712" spans="1:3" ht="13.8" x14ac:dyDescent="0.25">
      <c r="A2712" s="31">
        <v>68</v>
      </c>
      <c r="B2712" s="8" t="s">
        <v>143</v>
      </c>
      <c r="C2712" s="8" t="s">
        <v>2803</v>
      </c>
    </row>
    <row r="2713" spans="1:3" ht="13.8" x14ac:dyDescent="0.25">
      <c r="A2713" s="31">
        <v>68</v>
      </c>
      <c r="B2713" s="8" t="s">
        <v>143</v>
      </c>
      <c r="C2713" s="8" t="s">
        <v>2804</v>
      </c>
    </row>
    <row r="2714" spans="1:3" ht="13.8" x14ac:dyDescent="0.25">
      <c r="A2714" s="31">
        <v>68</v>
      </c>
      <c r="B2714" s="8" t="s">
        <v>143</v>
      </c>
      <c r="C2714" s="8" t="s">
        <v>2805</v>
      </c>
    </row>
    <row r="2715" spans="1:3" ht="13.8" x14ac:dyDescent="0.25">
      <c r="A2715" s="31">
        <v>68</v>
      </c>
      <c r="B2715" s="8" t="s">
        <v>143</v>
      </c>
      <c r="C2715" s="8" t="s">
        <v>2806</v>
      </c>
    </row>
    <row r="2716" spans="1:3" ht="13.8" x14ac:dyDescent="0.25">
      <c r="A2716" s="31">
        <v>68</v>
      </c>
      <c r="B2716" s="8" t="s">
        <v>143</v>
      </c>
      <c r="C2716" s="8" t="s">
        <v>2807</v>
      </c>
    </row>
    <row r="2717" spans="1:3" ht="13.8" x14ac:dyDescent="0.25">
      <c r="A2717" s="31">
        <v>69</v>
      </c>
      <c r="B2717" s="8" t="s">
        <v>110</v>
      </c>
      <c r="C2717" s="8" t="s">
        <v>2808</v>
      </c>
    </row>
    <row r="2718" spans="1:3" ht="13.8" x14ac:dyDescent="0.25">
      <c r="A2718" s="31">
        <v>69</v>
      </c>
      <c r="B2718" s="8" t="s">
        <v>110</v>
      </c>
      <c r="C2718" s="8" t="s">
        <v>2809</v>
      </c>
    </row>
    <row r="2719" spans="1:3" ht="13.8" x14ac:dyDescent="0.25">
      <c r="A2719" s="31">
        <v>69</v>
      </c>
      <c r="B2719" s="8" t="s">
        <v>110</v>
      </c>
      <c r="C2719" s="8" t="s">
        <v>2810</v>
      </c>
    </row>
    <row r="2720" spans="1:3" ht="13.8" x14ac:dyDescent="0.25">
      <c r="A2720" s="31">
        <v>69</v>
      </c>
      <c r="B2720" s="8" t="s">
        <v>110</v>
      </c>
      <c r="C2720" s="8" t="s">
        <v>2811</v>
      </c>
    </row>
    <row r="2721" spans="1:3" ht="13.8" x14ac:dyDescent="0.25">
      <c r="A2721" s="31">
        <v>69</v>
      </c>
      <c r="B2721" s="8" t="s">
        <v>110</v>
      </c>
      <c r="C2721" s="8" t="s">
        <v>2812</v>
      </c>
    </row>
    <row r="2722" spans="1:3" ht="13.8" x14ac:dyDescent="0.25">
      <c r="A2722" s="31">
        <v>69</v>
      </c>
      <c r="B2722" s="8" t="s">
        <v>110</v>
      </c>
      <c r="C2722" s="8" t="s">
        <v>2813</v>
      </c>
    </row>
    <row r="2723" spans="1:3" ht="13.8" x14ac:dyDescent="0.25">
      <c r="A2723" s="31">
        <v>69</v>
      </c>
      <c r="B2723" s="8" t="s">
        <v>110</v>
      </c>
      <c r="C2723" s="8" t="s">
        <v>2814</v>
      </c>
    </row>
    <row r="2724" spans="1:3" ht="13.8" x14ac:dyDescent="0.25">
      <c r="A2724" s="31">
        <v>69</v>
      </c>
      <c r="B2724" s="8" t="s">
        <v>110</v>
      </c>
      <c r="C2724" s="8" t="s">
        <v>2815</v>
      </c>
    </row>
    <row r="2725" spans="1:3" ht="13.8" x14ac:dyDescent="0.25">
      <c r="A2725" s="31">
        <v>69</v>
      </c>
      <c r="B2725" s="8" t="s">
        <v>110</v>
      </c>
      <c r="C2725" s="8" t="s">
        <v>2816</v>
      </c>
    </row>
    <row r="2726" spans="1:3" ht="13.8" x14ac:dyDescent="0.25">
      <c r="A2726" s="31">
        <v>69</v>
      </c>
      <c r="B2726" s="8" t="s">
        <v>110</v>
      </c>
      <c r="C2726" s="8" t="s">
        <v>2817</v>
      </c>
    </row>
    <row r="2727" spans="1:3" ht="13.8" x14ac:dyDescent="0.25">
      <c r="A2727" s="31">
        <v>69</v>
      </c>
      <c r="B2727" s="8" t="s">
        <v>121</v>
      </c>
      <c r="C2727" s="8" t="s">
        <v>2818</v>
      </c>
    </row>
    <row r="2728" spans="1:3" ht="13.8" x14ac:dyDescent="0.25">
      <c r="A2728" s="31">
        <v>69</v>
      </c>
      <c r="B2728" s="8" t="s">
        <v>121</v>
      </c>
      <c r="C2728" s="8" t="s">
        <v>2819</v>
      </c>
    </row>
    <row r="2729" spans="1:3" ht="13.8" x14ac:dyDescent="0.25">
      <c r="A2729" s="31">
        <v>69</v>
      </c>
      <c r="B2729" s="8" t="s">
        <v>121</v>
      </c>
      <c r="C2729" s="8" t="s">
        <v>2820</v>
      </c>
    </row>
    <row r="2730" spans="1:3" ht="13.8" x14ac:dyDescent="0.25">
      <c r="A2730" s="31">
        <v>69</v>
      </c>
      <c r="B2730" s="8" t="s">
        <v>121</v>
      </c>
      <c r="C2730" s="8" t="s">
        <v>2821</v>
      </c>
    </row>
    <row r="2731" spans="1:3" ht="13.8" x14ac:dyDescent="0.25">
      <c r="A2731" s="31">
        <v>69</v>
      </c>
      <c r="B2731" s="8" t="s">
        <v>121</v>
      </c>
      <c r="C2731" s="8" t="s">
        <v>2822</v>
      </c>
    </row>
    <row r="2732" spans="1:3" ht="13.8" x14ac:dyDescent="0.25">
      <c r="A2732" s="31">
        <v>69</v>
      </c>
      <c r="B2732" s="8" t="s">
        <v>121</v>
      </c>
      <c r="C2732" s="8" t="s">
        <v>2823</v>
      </c>
    </row>
    <row r="2733" spans="1:3" ht="13.8" x14ac:dyDescent="0.25">
      <c r="A2733" s="31">
        <v>69</v>
      </c>
      <c r="B2733" s="8" t="s">
        <v>121</v>
      </c>
      <c r="C2733" s="8" t="s">
        <v>2824</v>
      </c>
    </row>
    <row r="2734" spans="1:3" ht="13.8" x14ac:dyDescent="0.25">
      <c r="A2734" s="31">
        <v>69</v>
      </c>
      <c r="B2734" s="8" t="s">
        <v>121</v>
      </c>
      <c r="C2734" s="8" t="s">
        <v>2825</v>
      </c>
    </row>
    <row r="2735" spans="1:3" ht="13.8" x14ac:dyDescent="0.25">
      <c r="A2735" s="31">
        <v>69</v>
      </c>
      <c r="B2735" s="8" t="s">
        <v>121</v>
      </c>
      <c r="C2735" s="8" t="s">
        <v>2826</v>
      </c>
    </row>
    <row r="2736" spans="1:3" ht="13.8" x14ac:dyDescent="0.25">
      <c r="A2736" s="31">
        <v>69</v>
      </c>
      <c r="B2736" s="8" t="s">
        <v>121</v>
      </c>
      <c r="C2736" s="8" t="s">
        <v>2827</v>
      </c>
    </row>
    <row r="2737" spans="1:3" ht="13.8" x14ac:dyDescent="0.25">
      <c r="A2737" s="31">
        <v>69</v>
      </c>
      <c r="B2737" s="8" t="s">
        <v>132</v>
      </c>
      <c r="C2737" s="8" t="s">
        <v>2828</v>
      </c>
    </row>
    <row r="2738" spans="1:3" ht="13.8" x14ac:dyDescent="0.25">
      <c r="A2738" s="31">
        <v>69</v>
      </c>
      <c r="B2738" s="8" t="s">
        <v>132</v>
      </c>
      <c r="C2738" s="8" t="s">
        <v>2829</v>
      </c>
    </row>
    <row r="2739" spans="1:3" ht="13.8" x14ac:dyDescent="0.25">
      <c r="A2739" s="31">
        <v>69</v>
      </c>
      <c r="B2739" s="8" t="s">
        <v>132</v>
      </c>
      <c r="C2739" s="8" t="s">
        <v>2830</v>
      </c>
    </row>
    <row r="2740" spans="1:3" ht="13.8" x14ac:dyDescent="0.25">
      <c r="A2740" s="31">
        <v>69</v>
      </c>
      <c r="B2740" s="8" t="s">
        <v>132</v>
      </c>
      <c r="C2740" s="8" t="s">
        <v>2831</v>
      </c>
    </row>
    <row r="2741" spans="1:3" ht="13.8" x14ac:dyDescent="0.25">
      <c r="A2741" s="31">
        <v>69</v>
      </c>
      <c r="B2741" s="8" t="s">
        <v>132</v>
      </c>
      <c r="C2741" s="8" t="s">
        <v>2832</v>
      </c>
    </row>
    <row r="2742" spans="1:3" ht="13.8" x14ac:dyDescent="0.25">
      <c r="A2742" s="31">
        <v>69</v>
      </c>
      <c r="B2742" s="8" t="s">
        <v>132</v>
      </c>
      <c r="C2742" s="8" t="s">
        <v>2833</v>
      </c>
    </row>
    <row r="2743" spans="1:3" ht="13.8" x14ac:dyDescent="0.25">
      <c r="A2743" s="31">
        <v>69</v>
      </c>
      <c r="B2743" s="8" t="s">
        <v>132</v>
      </c>
      <c r="C2743" s="8" t="s">
        <v>2834</v>
      </c>
    </row>
    <row r="2744" spans="1:3" ht="13.8" x14ac:dyDescent="0.25">
      <c r="A2744" s="31">
        <v>69</v>
      </c>
      <c r="B2744" s="8" t="s">
        <v>132</v>
      </c>
      <c r="C2744" s="8" t="s">
        <v>2835</v>
      </c>
    </row>
    <row r="2745" spans="1:3" ht="13.8" x14ac:dyDescent="0.25">
      <c r="A2745" s="31">
        <v>69</v>
      </c>
      <c r="B2745" s="8" t="s">
        <v>132</v>
      </c>
      <c r="C2745" s="8" t="s">
        <v>2836</v>
      </c>
    </row>
    <row r="2746" spans="1:3" ht="13.8" x14ac:dyDescent="0.25">
      <c r="A2746" s="31">
        <v>69</v>
      </c>
      <c r="B2746" s="8" t="s">
        <v>132</v>
      </c>
      <c r="C2746" s="8" t="s">
        <v>2837</v>
      </c>
    </row>
    <row r="2747" spans="1:3" ht="13.8" x14ac:dyDescent="0.25">
      <c r="A2747" s="31">
        <v>69</v>
      </c>
      <c r="B2747" s="8" t="s">
        <v>143</v>
      </c>
      <c r="C2747" s="8" t="s">
        <v>2838</v>
      </c>
    </row>
    <row r="2748" spans="1:3" ht="13.8" x14ac:dyDescent="0.25">
      <c r="A2748" s="31">
        <v>69</v>
      </c>
      <c r="B2748" s="8" t="s">
        <v>143</v>
      </c>
      <c r="C2748" s="8" t="s">
        <v>2839</v>
      </c>
    </row>
    <row r="2749" spans="1:3" ht="13.8" x14ac:dyDescent="0.25">
      <c r="A2749" s="31">
        <v>69</v>
      </c>
      <c r="B2749" s="8" t="s">
        <v>143</v>
      </c>
      <c r="C2749" s="8" t="s">
        <v>2840</v>
      </c>
    </row>
    <row r="2750" spans="1:3" ht="13.8" x14ac:dyDescent="0.25">
      <c r="A2750" s="31">
        <v>69</v>
      </c>
      <c r="B2750" s="8" t="s">
        <v>143</v>
      </c>
      <c r="C2750" s="8" t="s">
        <v>2841</v>
      </c>
    </row>
    <row r="2751" spans="1:3" ht="13.8" x14ac:dyDescent="0.25">
      <c r="A2751" s="31">
        <v>69</v>
      </c>
      <c r="B2751" s="8" t="s">
        <v>143</v>
      </c>
      <c r="C2751" s="8" t="s">
        <v>2842</v>
      </c>
    </row>
    <row r="2752" spans="1:3" ht="13.8" x14ac:dyDescent="0.25">
      <c r="A2752" s="31">
        <v>69</v>
      </c>
      <c r="B2752" s="8" t="s">
        <v>143</v>
      </c>
      <c r="C2752" s="8" t="s">
        <v>2843</v>
      </c>
    </row>
    <row r="2753" spans="1:3" ht="13.8" x14ac:dyDescent="0.25">
      <c r="A2753" s="31">
        <v>69</v>
      </c>
      <c r="B2753" s="8" t="s">
        <v>143</v>
      </c>
      <c r="C2753" s="8" t="s">
        <v>2844</v>
      </c>
    </row>
    <row r="2754" spans="1:3" ht="13.8" x14ac:dyDescent="0.25">
      <c r="A2754" s="31">
        <v>69</v>
      </c>
      <c r="B2754" s="8" t="s">
        <v>143</v>
      </c>
      <c r="C2754" s="8" t="s">
        <v>2845</v>
      </c>
    </row>
    <row r="2755" spans="1:3" ht="13.8" x14ac:dyDescent="0.25">
      <c r="A2755" s="31">
        <v>69</v>
      </c>
      <c r="B2755" s="8" t="s">
        <v>143</v>
      </c>
      <c r="C2755" s="8" t="s">
        <v>2846</v>
      </c>
    </row>
    <row r="2756" spans="1:3" ht="13.8" x14ac:dyDescent="0.25">
      <c r="A2756" s="31">
        <v>69</v>
      </c>
      <c r="B2756" s="8" t="s">
        <v>143</v>
      </c>
      <c r="C2756" s="8" t="s">
        <v>2847</v>
      </c>
    </row>
    <row r="2757" spans="1:3" ht="13.8" x14ac:dyDescent="0.25">
      <c r="A2757" s="31">
        <v>70</v>
      </c>
      <c r="B2757" s="8" t="s">
        <v>110</v>
      </c>
      <c r="C2757" s="8" t="s">
        <v>2848</v>
      </c>
    </row>
    <row r="2758" spans="1:3" ht="13.8" x14ac:dyDescent="0.25">
      <c r="A2758" s="31">
        <v>70</v>
      </c>
      <c r="B2758" s="8" t="s">
        <v>110</v>
      </c>
      <c r="C2758" s="8" t="s">
        <v>2849</v>
      </c>
    </row>
    <row r="2759" spans="1:3" ht="13.8" x14ac:dyDescent="0.25">
      <c r="A2759" s="31">
        <v>70</v>
      </c>
      <c r="B2759" s="8" t="s">
        <v>110</v>
      </c>
      <c r="C2759" s="8" t="s">
        <v>2850</v>
      </c>
    </row>
    <row r="2760" spans="1:3" ht="13.8" x14ac:dyDescent="0.25">
      <c r="A2760" s="31">
        <v>70</v>
      </c>
      <c r="B2760" s="8" t="s">
        <v>110</v>
      </c>
      <c r="C2760" s="8" t="s">
        <v>2851</v>
      </c>
    </row>
    <row r="2761" spans="1:3" ht="13.8" x14ac:dyDescent="0.25">
      <c r="A2761" s="31">
        <v>70</v>
      </c>
      <c r="B2761" s="8" t="s">
        <v>110</v>
      </c>
      <c r="C2761" s="8" t="s">
        <v>2852</v>
      </c>
    </row>
    <row r="2762" spans="1:3" ht="13.8" x14ac:dyDescent="0.25">
      <c r="A2762" s="31">
        <v>70</v>
      </c>
      <c r="B2762" s="8" t="s">
        <v>110</v>
      </c>
      <c r="C2762" s="8" t="s">
        <v>2853</v>
      </c>
    </row>
    <row r="2763" spans="1:3" ht="13.8" x14ac:dyDescent="0.25">
      <c r="A2763" s="31">
        <v>70</v>
      </c>
      <c r="B2763" s="8" t="s">
        <v>110</v>
      </c>
      <c r="C2763" s="8" t="s">
        <v>2854</v>
      </c>
    </row>
    <row r="2764" spans="1:3" ht="13.8" x14ac:dyDescent="0.25">
      <c r="A2764" s="31">
        <v>70</v>
      </c>
      <c r="B2764" s="8" t="s">
        <v>110</v>
      </c>
      <c r="C2764" s="8" t="s">
        <v>2855</v>
      </c>
    </row>
    <row r="2765" spans="1:3" ht="13.8" x14ac:dyDescent="0.25">
      <c r="A2765" s="31">
        <v>70</v>
      </c>
      <c r="B2765" s="8" t="s">
        <v>110</v>
      </c>
      <c r="C2765" s="8" t="s">
        <v>2856</v>
      </c>
    </row>
    <row r="2766" spans="1:3" ht="13.8" x14ac:dyDescent="0.25">
      <c r="A2766" s="31">
        <v>70</v>
      </c>
      <c r="B2766" s="8" t="s">
        <v>110</v>
      </c>
      <c r="C2766" s="8" t="s">
        <v>2857</v>
      </c>
    </row>
    <row r="2767" spans="1:3" ht="13.8" x14ac:dyDescent="0.25">
      <c r="A2767" s="31">
        <v>70</v>
      </c>
      <c r="B2767" s="8" t="s">
        <v>121</v>
      </c>
      <c r="C2767" s="8" t="s">
        <v>2858</v>
      </c>
    </row>
    <row r="2768" spans="1:3" ht="13.8" x14ac:dyDescent="0.25">
      <c r="A2768" s="31">
        <v>70</v>
      </c>
      <c r="B2768" s="8" t="s">
        <v>121</v>
      </c>
      <c r="C2768" s="8" t="s">
        <v>2859</v>
      </c>
    </row>
    <row r="2769" spans="1:3" ht="13.8" x14ac:dyDescent="0.25">
      <c r="A2769" s="31">
        <v>70</v>
      </c>
      <c r="B2769" s="8" t="s">
        <v>121</v>
      </c>
      <c r="C2769" s="8" t="s">
        <v>2860</v>
      </c>
    </row>
    <row r="2770" spans="1:3" ht="13.8" x14ac:dyDescent="0.25">
      <c r="A2770" s="31">
        <v>70</v>
      </c>
      <c r="B2770" s="8" t="s">
        <v>121</v>
      </c>
      <c r="C2770" s="8" t="s">
        <v>2861</v>
      </c>
    </row>
    <row r="2771" spans="1:3" ht="13.8" x14ac:dyDescent="0.25">
      <c r="A2771" s="31">
        <v>70</v>
      </c>
      <c r="B2771" s="8" t="s">
        <v>121</v>
      </c>
      <c r="C2771" s="8" t="s">
        <v>2862</v>
      </c>
    </row>
    <row r="2772" spans="1:3" ht="13.8" x14ac:dyDescent="0.25">
      <c r="A2772" s="31">
        <v>70</v>
      </c>
      <c r="B2772" s="8" t="s">
        <v>121</v>
      </c>
      <c r="C2772" s="8" t="s">
        <v>2863</v>
      </c>
    </row>
    <row r="2773" spans="1:3" ht="13.8" x14ac:dyDescent="0.25">
      <c r="A2773" s="31">
        <v>70</v>
      </c>
      <c r="B2773" s="8" t="s">
        <v>121</v>
      </c>
      <c r="C2773" s="8" t="s">
        <v>2864</v>
      </c>
    </row>
    <row r="2774" spans="1:3" ht="13.8" x14ac:dyDescent="0.25">
      <c r="A2774" s="31">
        <v>70</v>
      </c>
      <c r="B2774" s="8" t="s">
        <v>121</v>
      </c>
      <c r="C2774" s="8" t="s">
        <v>2865</v>
      </c>
    </row>
    <row r="2775" spans="1:3" ht="13.8" x14ac:dyDescent="0.25">
      <c r="A2775" s="31">
        <v>70</v>
      </c>
      <c r="B2775" s="8" t="s">
        <v>121</v>
      </c>
      <c r="C2775" s="8" t="s">
        <v>2866</v>
      </c>
    </row>
    <row r="2776" spans="1:3" ht="13.8" x14ac:dyDescent="0.25">
      <c r="A2776" s="31">
        <v>70</v>
      </c>
      <c r="B2776" s="8" t="s">
        <v>121</v>
      </c>
      <c r="C2776" s="8" t="s">
        <v>2867</v>
      </c>
    </row>
    <row r="2777" spans="1:3" ht="13.8" x14ac:dyDescent="0.25">
      <c r="A2777" s="31">
        <v>70</v>
      </c>
      <c r="B2777" s="8" t="s">
        <v>132</v>
      </c>
      <c r="C2777" s="8" t="s">
        <v>2868</v>
      </c>
    </row>
    <row r="2778" spans="1:3" ht="13.8" x14ac:dyDescent="0.25">
      <c r="A2778" s="31">
        <v>70</v>
      </c>
      <c r="B2778" s="8" t="s">
        <v>132</v>
      </c>
      <c r="C2778" s="8" t="s">
        <v>2869</v>
      </c>
    </row>
    <row r="2779" spans="1:3" ht="13.8" x14ac:dyDescent="0.25">
      <c r="A2779" s="31">
        <v>70</v>
      </c>
      <c r="B2779" s="8" t="s">
        <v>132</v>
      </c>
      <c r="C2779" s="8" t="s">
        <v>2870</v>
      </c>
    </row>
    <row r="2780" spans="1:3" ht="13.8" x14ac:dyDescent="0.25">
      <c r="A2780" s="31">
        <v>70</v>
      </c>
      <c r="B2780" s="8" t="s">
        <v>132</v>
      </c>
      <c r="C2780" s="8" t="s">
        <v>2871</v>
      </c>
    </row>
    <row r="2781" spans="1:3" ht="13.8" x14ac:dyDescent="0.25">
      <c r="A2781" s="31">
        <v>70</v>
      </c>
      <c r="B2781" s="8" t="s">
        <v>132</v>
      </c>
      <c r="C2781" s="8" t="s">
        <v>2872</v>
      </c>
    </row>
    <row r="2782" spans="1:3" ht="13.8" x14ac:dyDescent="0.25">
      <c r="A2782" s="31">
        <v>70</v>
      </c>
      <c r="B2782" s="8" t="s">
        <v>132</v>
      </c>
      <c r="C2782" s="8" t="s">
        <v>2873</v>
      </c>
    </row>
    <row r="2783" spans="1:3" ht="13.8" x14ac:dyDescent="0.25">
      <c r="A2783" s="31">
        <v>70</v>
      </c>
      <c r="B2783" s="8" t="s">
        <v>132</v>
      </c>
      <c r="C2783" s="8" t="s">
        <v>2874</v>
      </c>
    </row>
    <row r="2784" spans="1:3" ht="13.8" x14ac:dyDescent="0.25">
      <c r="A2784" s="31">
        <v>70</v>
      </c>
      <c r="B2784" s="8" t="s">
        <v>132</v>
      </c>
      <c r="C2784" s="8" t="s">
        <v>2875</v>
      </c>
    </row>
    <row r="2785" spans="1:3" ht="13.8" x14ac:dyDescent="0.25">
      <c r="A2785" s="31">
        <v>70</v>
      </c>
      <c r="B2785" s="8" t="s">
        <v>132</v>
      </c>
      <c r="C2785" s="8" t="s">
        <v>2876</v>
      </c>
    </row>
    <row r="2786" spans="1:3" ht="13.8" x14ac:dyDescent="0.25">
      <c r="A2786" s="31">
        <v>70</v>
      </c>
      <c r="B2786" s="8" t="s">
        <v>132</v>
      </c>
      <c r="C2786" s="8" t="s">
        <v>2877</v>
      </c>
    </row>
    <row r="2787" spans="1:3" ht="13.8" x14ac:dyDescent="0.25">
      <c r="A2787" s="31">
        <v>70</v>
      </c>
      <c r="B2787" s="8" t="s">
        <v>143</v>
      </c>
      <c r="C2787" s="8" t="s">
        <v>2878</v>
      </c>
    </row>
    <row r="2788" spans="1:3" ht="13.8" x14ac:dyDescent="0.25">
      <c r="A2788" s="31">
        <v>70</v>
      </c>
      <c r="B2788" s="8" t="s">
        <v>143</v>
      </c>
      <c r="C2788" s="8" t="s">
        <v>2879</v>
      </c>
    </row>
    <row r="2789" spans="1:3" ht="13.8" x14ac:dyDescent="0.25">
      <c r="A2789" s="31">
        <v>70</v>
      </c>
      <c r="B2789" s="8" t="s">
        <v>143</v>
      </c>
      <c r="C2789" s="8" t="s">
        <v>2880</v>
      </c>
    </row>
    <row r="2790" spans="1:3" ht="13.8" x14ac:dyDescent="0.25">
      <c r="A2790" s="31">
        <v>70</v>
      </c>
      <c r="B2790" s="8" t="s">
        <v>143</v>
      </c>
      <c r="C2790" s="8" t="s">
        <v>2881</v>
      </c>
    </row>
    <row r="2791" spans="1:3" ht="13.8" x14ac:dyDescent="0.25">
      <c r="A2791" s="31">
        <v>70</v>
      </c>
      <c r="B2791" s="8" t="s">
        <v>143</v>
      </c>
      <c r="C2791" s="8" t="s">
        <v>2882</v>
      </c>
    </row>
    <row r="2792" spans="1:3" ht="13.8" x14ac:dyDescent="0.25">
      <c r="A2792" s="31">
        <v>70</v>
      </c>
      <c r="B2792" s="8" t="s">
        <v>143</v>
      </c>
      <c r="C2792" s="8" t="s">
        <v>2883</v>
      </c>
    </row>
    <row r="2793" spans="1:3" ht="13.8" x14ac:dyDescent="0.25">
      <c r="A2793" s="31">
        <v>70</v>
      </c>
      <c r="B2793" s="8" t="s">
        <v>143</v>
      </c>
      <c r="C2793" s="8" t="s">
        <v>2884</v>
      </c>
    </row>
    <row r="2794" spans="1:3" ht="13.8" x14ac:dyDescent="0.25">
      <c r="A2794" s="31">
        <v>70</v>
      </c>
      <c r="B2794" s="8" t="s">
        <v>143</v>
      </c>
      <c r="C2794" s="8" t="s">
        <v>2885</v>
      </c>
    </row>
    <row r="2795" spans="1:3" ht="13.8" x14ac:dyDescent="0.25">
      <c r="A2795" s="31">
        <v>70</v>
      </c>
      <c r="B2795" s="8" t="s">
        <v>143</v>
      </c>
      <c r="C2795" s="8" t="s">
        <v>2886</v>
      </c>
    </row>
    <row r="2796" spans="1:3" ht="13.8" x14ac:dyDescent="0.25">
      <c r="A2796" s="31">
        <v>70</v>
      </c>
      <c r="B2796" s="8" t="s">
        <v>143</v>
      </c>
      <c r="C2796" s="8" t="s">
        <v>2887</v>
      </c>
    </row>
    <row r="2797" spans="1:3" ht="13.8" x14ac:dyDescent="0.25">
      <c r="A2797" s="31">
        <v>71</v>
      </c>
      <c r="B2797" s="8" t="s">
        <v>110</v>
      </c>
      <c r="C2797" s="8" t="s">
        <v>2888</v>
      </c>
    </row>
    <row r="2798" spans="1:3" ht="13.8" x14ac:dyDescent="0.25">
      <c r="A2798" s="31">
        <v>71</v>
      </c>
      <c r="B2798" s="8" t="s">
        <v>110</v>
      </c>
      <c r="C2798" s="8" t="s">
        <v>2889</v>
      </c>
    </row>
    <row r="2799" spans="1:3" ht="13.8" x14ac:dyDescent="0.25">
      <c r="A2799" s="31">
        <v>71</v>
      </c>
      <c r="B2799" s="8" t="s">
        <v>110</v>
      </c>
      <c r="C2799" s="8" t="s">
        <v>2890</v>
      </c>
    </row>
    <row r="2800" spans="1:3" ht="13.8" x14ac:dyDescent="0.25">
      <c r="A2800" s="31">
        <v>71</v>
      </c>
      <c r="B2800" s="8" t="s">
        <v>110</v>
      </c>
      <c r="C2800" s="8" t="s">
        <v>2891</v>
      </c>
    </row>
    <row r="2801" spans="1:3" ht="13.8" x14ac:dyDescent="0.25">
      <c r="A2801" s="31">
        <v>71</v>
      </c>
      <c r="B2801" s="8" t="s">
        <v>110</v>
      </c>
      <c r="C2801" s="8" t="s">
        <v>2892</v>
      </c>
    </row>
    <row r="2802" spans="1:3" ht="13.8" x14ac:dyDescent="0.25">
      <c r="A2802" s="31">
        <v>71</v>
      </c>
      <c r="B2802" s="8" t="s">
        <v>110</v>
      </c>
      <c r="C2802" s="8" t="s">
        <v>2893</v>
      </c>
    </row>
    <row r="2803" spans="1:3" ht="13.8" x14ac:dyDescent="0.25">
      <c r="A2803" s="31">
        <v>71</v>
      </c>
      <c r="B2803" s="8" t="s">
        <v>110</v>
      </c>
      <c r="C2803" s="8" t="s">
        <v>2894</v>
      </c>
    </row>
    <row r="2804" spans="1:3" ht="13.8" x14ac:dyDescent="0.25">
      <c r="A2804" s="31">
        <v>71</v>
      </c>
      <c r="B2804" s="8" t="s">
        <v>110</v>
      </c>
      <c r="C2804" s="8" t="s">
        <v>2895</v>
      </c>
    </row>
    <row r="2805" spans="1:3" ht="13.8" x14ac:dyDescent="0.25">
      <c r="A2805" s="31">
        <v>71</v>
      </c>
      <c r="B2805" s="8" t="s">
        <v>110</v>
      </c>
      <c r="C2805" s="8" t="s">
        <v>2896</v>
      </c>
    </row>
    <row r="2806" spans="1:3" ht="13.8" x14ac:dyDescent="0.25">
      <c r="A2806" s="31">
        <v>71</v>
      </c>
      <c r="B2806" s="8" t="s">
        <v>110</v>
      </c>
      <c r="C2806" s="8" t="s">
        <v>2897</v>
      </c>
    </row>
    <row r="2807" spans="1:3" ht="13.8" x14ac:dyDescent="0.25">
      <c r="A2807" s="31">
        <v>71</v>
      </c>
      <c r="B2807" s="8" t="s">
        <v>121</v>
      </c>
      <c r="C2807" s="8" t="s">
        <v>2898</v>
      </c>
    </row>
    <row r="2808" spans="1:3" ht="13.8" x14ac:dyDescent="0.25">
      <c r="A2808" s="31">
        <v>71</v>
      </c>
      <c r="B2808" s="8" t="s">
        <v>121</v>
      </c>
      <c r="C2808" s="8" t="s">
        <v>2899</v>
      </c>
    </row>
    <row r="2809" spans="1:3" ht="13.8" x14ac:dyDescent="0.25">
      <c r="A2809" s="31">
        <v>71</v>
      </c>
      <c r="B2809" s="8" t="s">
        <v>121</v>
      </c>
      <c r="C2809" s="8" t="s">
        <v>2900</v>
      </c>
    </row>
    <row r="2810" spans="1:3" ht="13.8" x14ac:dyDescent="0.25">
      <c r="A2810" s="31">
        <v>71</v>
      </c>
      <c r="B2810" s="8" t="s">
        <v>121</v>
      </c>
      <c r="C2810" s="8" t="s">
        <v>2901</v>
      </c>
    </row>
    <row r="2811" spans="1:3" ht="13.8" x14ac:dyDescent="0.25">
      <c r="A2811" s="31">
        <v>71</v>
      </c>
      <c r="B2811" s="8" t="s">
        <v>121</v>
      </c>
      <c r="C2811" s="8" t="s">
        <v>2902</v>
      </c>
    </row>
    <row r="2812" spans="1:3" ht="13.8" x14ac:dyDescent="0.25">
      <c r="A2812" s="31">
        <v>71</v>
      </c>
      <c r="B2812" s="8" t="s">
        <v>121</v>
      </c>
      <c r="C2812" s="8" t="s">
        <v>2903</v>
      </c>
    </row>
    <row r="2813" spans="1:3" ht="13.8" x14ac:dyDescent="0.25">
      <c r="A2813" s="31">
        <v>71</v>
      </c>
      <c r="B2813" s="8" t="s">
        <v>121</v>
      </c>
      <c r="C2813" s="8" t="s">
        <v>2904</v>
      </c>
    </row>
    <row r="2814" spans="1:3" ht="13.8" x14ac:dyDescent="0.25">
      <c r="A2814" s="31">
        <v>71</v>
      </c>
      <c r="B2814" s="8" t="s">
        <v>121</v>
      </c>
      <c r="C2814" s="8" t="s">
        <v>2905</v>
      </c>
    </row>
    <row r="2815" spans="1:3" ht="13.8" x14ac:dyDescent="0.25">
      <c r="A2815" s="31">
        <v>71</v>
      </c>
      <c r="B2815" s="8" t="s">
        <v>121</v>
      </c>
      <c r="C2815" s="8" t="s">
        <v>2906</v>
      </c>
    </row>
    <row r="2816" spans="1:3" ht="13.8" x14ac:dyDescent="0.25">
      <c r="A2816" s="31">
        <v>71</v>
      </c>
      <c r="B2816" s="8" t="s">
        <v>121</v>
      </c>
      <c r="C2816" s="8" t="s">
        <v>2907</v>
      </c>
    </row>
    <row r="2817" spans="1:3" ht="13.8" x14ac:dyDescent="0.25">
      <c r="A2817" s="31">
        <v>71</v>
      </c>
      <c r="B2817" s="8" t="s">
        <v>132</v>
      </c>
      <c r="C2817" s="8" t="s">
        <v>2908</v>
      </c>
    </row>
    <row r="2818" spans="1:3" ht="13.8" x14ac:dyDescent="0.25">
      <c r="A2818" s="31">
        <v>71</v>
      </c>
      <c r="B2818" s="8" t="s">
        <v>132</v>
      </c>
      <c r="C2818" s="8" t="s">
        <v>2909</v>
      </c>
    </row>
    <row r="2819" spans="1:3" ht="13.8" x14ac:dyDescent="0.25">
      <c r="A2819" s="31">
        <v>71</v>
      </c>
      <c r="B2819" s="8" t="s">
        <v>132</v>
      </c>
      <c r="C2819" s="8" t="s">
        <v>2910</v>
      </c>
    </row>
    <row r="2820" spans="1:3" ht="13.8" x14ac:dyDescent="0.25">
      <c r="A2820" s="31">
        <v>71</v>
      </c>
      <c r="B2820" s="8" t="s">
        <v>132</v>
      </c>
      <c r="C2820" s="8" t="s">
        <v>2911</v>
      </c>
    </row>
    <row r="2821" spans="1:3" ht="13.8" x14ac:dyDescent="0.25">
      <c r="A2821" s="31">
        <v>71</v>
      </c>
      <c r="B2821" s="8" t="s">
        <v>132</v>
      </c>
      <c r="C2821" s="8" t="s">
        <v>2912</v>
      </c>
    </row>
    <row r="2822" spans="1:3" ht="13.8" x14ac:dyDescent="0.25">
      <c r="A2822" s="31">
        <v>71</v>
      </c>
      <c r="B2822" s="8" t="s">
        <v>132</v>
      </c>
      <c r="C2822" s="8" t="s">
        <v>2913</v>
      </c>
    </row>
    <row r="2823" spans="1:3" ht="13.8" x14ac:dyDescent="0.25">
      <c r="A2823" s="31">
        <v>71</v>
      </c>
      <c r="B2823" s="8" t="s">
        <v>132</v>
      </c>
      <c r="C2823" s="8" t="s">
        <v>2914</v>
      </c>
    </row>
    <row r="2824" spans="1:3" ht="13.8" x14ac:dyDescent="0.25">
      <c r="A2824" s="31">
        <v>71</v>
      </c>
      <c r="B2824" s="8" t="s">
        <v>132</v>
      </c>
      <c r="C2824" s="8" t="s">
        <v>2915</v>
      </c>
    </row>
    <row r="2825" spans="1:3" ht="13.8" x14ac:dyDescent="0.25">
      <c r="A2825" s="31">
        <v>71</v>
      </c>
      <c r="B2825" s="8" t="s">
        <v>132</v>
      </c>
      <c r="C2825" s="8" t="s">
        <v>2916</v>
      </c>
    </row>
    <row r="2826" spans="1:3" ht="13.8" x14ac:dyDescent="0.25">
      <c r="A2826" s="31">
        <v>71</v>
      </c>
      <c r="B2826" s="8" t="s">
        <v>132</v>
      </c>
      <c r="C2826" s="8" t="s">
        <v>2917</v>
      </c>
    </row>
    <row r="2827" spans="1:3" ht="13.8" x14ac:dyDescent="0.25">
      <c r="A2827" s="31">
        <v>71</v>
      </c>
      <c r="B2827" s="8" t="s">
        <v>143</v>
      </c>
      <c r="C2827" s="8" t="s">
        <v>2897</v>
      </c>
    </row>
    <row r="2828" spans="1:3" ht="13.8" x14ac:dyDescent="0.25">
      <c r="A2828" s="31">
        <v>71</v>
      </c>
      <c r="B2828" s="8" t="s">
        <v>143</v>
      </c>
      <c r="C2828" s="8" t="s">
        <v>2918</v>
      </c>
    </row>
    <row r="2829" spans="1:3" ht="13.8" x14ac:dyDescent="0.25">
      <c r="A2829" s="31">
        <v>71</v>
      </c>
      <c r="B2829" s="8" t="s">
        <v>143</v>
      </c>
      <c r="C2829" s="8" t="s">
        <v>2919</v>
      </c>
    </row>
    <row r="2830" spans="1:3" ht="13.8" x14ac:dyDescent="0.25">
      <c r="A2830" s="31">
        <v>71</v>
      </c>
      <c r="B2830" s="8" t="s">
        <v>143</v>
      </c>
      <c r="C2830" s="8" t="s">
        <v>2920</v>
      </c>
    </row>
    <row r="2831" spans="1:3" ht="13.8" x14ac:dyDescent="0.25">
      <c r="A2831" s="31">
        <v>71</v>
      </c>
      <c r="B2831" s="8" t="s">
        <v>143</v>
      </c>
      <c r="C2831" s="8" t="s">
        <v>2921</v>
      </c>
    </row>
    <row r="2832" spans="1:3" ht="13.8" x14ac:dyDescent="0.25">
      <c r="A2832" s="31">
        <v>71</v>
      </c>
      <c r="B2832" s="8" t="s">
        <v>143</v>
      </c>
      <c r="C2832" s="8" t="s">
        <v>2922</v>
      </c>
    </row>
    <row r="2833" spans="1:3" ht="13.8" x14ac:dyDescent="0.25">
      <c r="A2833" s="31">
        <v>71</v>
      </c>
      <c r="B2833" s="8" t="s">
        <v>143</v>
      </c>
      <c r="C2833" s="8" t="s">
        <v>2923</v>
      </c>
    </row>
    <row r="2834" spans="1:3" ht="13.8" x14ac:dyDescent="0.25">
      <c r="A2834" s="31">
        <v>71</v>
      </c>
      <c r="B2834" s="8" t="s">
        <v>143</v>
      </c>
      <c r="C2834" s="8" t="s">
        <v>2924</v>
      </c>
    </row>
    <row r="2835" spans="1:3" ht="13.8" x14ac:dyDescent="0.25">
      <c r="A2835" s="31">
        <v>71</v>
      </c>
      <c r="B2835" s="8" t="s">
        <v>143</v>
      </c>
      <c r="C2835" s="8" t="s">
        <v>2925</v>
      </c>
    </row>
    <row r="2836" spans="1:3" ht="13.8" x14ac:dyDescent="0.25">
      <c r="A2836" s="31">
        <v>71</v>
      </c>
      <c r="B2836" s="8" t="s">
        <v>143</v>
      </c>
      <c r="C2836" s="8" t="s">
        <v>2926</v>
      </c>
    </row>
    <row r="2837" spans="1:3" ht="13.8" x14ac:dyDescent="0.25">
      <c r="A2837" s="31">
        <v>72</v>
      </c>
      <c r="B2837" s="8" t="s">
        <v>110</v>
      </c>
      <c r="C2837" s="8" t="s">
        <v>2927</v>
      </c>
    </row>
    <row r="2838" spans="1:3" ht="13.8" x14ac:dyDescent="0.25">
      <c r="A2838" s="31">
        <v>72</v>
      </c>
      <c r="B2838" s="8" t="s">
        <v>110</v>
      </c>
      <c r="C2838" s="8" t="s">
        <v>2928</v>
      </c>
    </row>
    <row r="2839" spans="1:3" ht="13.8" x14ac:dyDescent="0.25">
      <c r="A2839" s="31">
        <v>72</v>
      </c>
      <c r="B2839" s="8" t="s">
        <v>110</v>
      </c>
      <c r="C2839" s="8" t="s">
        <v>2929</v>
      </c>
    </row>
    <row r="2840" spans="1:3" ht="13.8" x14ac:dyDescent="0.25">
      <c r="A2840" s="31">
        <v>72</v>
      </c>
      <c r="B2840" s="8" t="s">
        <v>110</v>
      </c>
      <c r="C2840" s="8" t="s">
        <v>2930</v>
      </c>
    </row>
    <row r="2841" spans="1:3" ht="13.8" x14ac:dyDescent="0.25">
      <c r="A2841" s="31">
        <v>72</v>
      </c>
      <c r="B2841" s="8" t="s">
        <v>110</v>
      </c>
      <c r="C2841" s="8" t="s">
        <v>2931</v>
      </c>
    </row>
    <row r="2842" spans="1:3" ht="13.8" x14ac:dyDescent="0.25">
      <c r="A2842" s="31">
        <v>72</v>
      </c>
      <c r="B2842" s="8" t="s">
        <v>110</v>
      </c>
      <c r="C2842" s="8" t="s">
        <v>2932</v>
      </c>
    </row>
    <row r="2843" spans="1:3" ht="13.8" x14ac:dyDescent="0.25">
      <c r="A2843" s="31">
        <v>72</v>
      </c>
      <c r="B2843" s="8" t="s">
        <v>110</v>
      </c>
      <c r="C2843" s="8" t="s">
        <v>2933</v>
      </c>
    </row>
    <row r="2844" spans="1:3" ht="13.8" x14ac:dyDescent="0.25">
      <c r="A2844" s="31">
        <v>72</v>
      </c>
      <c r="B2844" s="8" t="s">
        <v>110</v>
      </c>
      <c r="C2844" s="8" t="s">
        <v>2934</v>
      </c>
    </row>
    <row r="2845" spans="1:3" ht="13.8" x14ac:dyDescent="0.25">
      <c r="A2845" s="31">
        <v>72</v>
      </c>
      <c r="B2845" s="8" t="s">
        <v>110</v>
      </c>
      <c r="C2845" s="8" t="s">
        <v>2935</v>
      </c>
    </row>
    <row r="2846" spans="1:3" ht="13.8" x14ac:dyDescent="0.25">
      <c r="A2846" s="31">
        <v>72</v>
      </c>
      <c r="B2846" s="8" t="s">
        <v>110</v>
      </c>
      <c r="C2846" s="8" t="s">
        <v>2936</v>
      </c>
    </row>
    <row r="2847" spans="1:3" ht="13.8" x14ac:dyDescent="0.25">
      <c r="A2847" s="31">
        <v>72</v>
      </c>
      <c r="B2847" s="8" t="s">
        <v>121</v>
      </c>
      <c r="C2847" s="8" t="s">
        <v>2937</v>
      </c>
    </row>
    <row r="2848" spans="1:3" ht="13.8" x14ac:dyDescent="0.25">
      <c r="A2848" s="31">
        <v>72</v>
      </c>
      <c r="B2848" s="8" t="s">
        <v>121</v>
      </c>
      <c r="C2848" s="8" t="s">
        <v>2938</v>
      </c>
    </row>
    <row r="2849" spans="1:3" ht="13.8" x14ac:dyDescent="0.25">
      <c r="A2849" s="31">
        <v>72</v>
      </c>
      <c r="B2849" s="8" t="s">
        <v>121</v>
      </c>
      <c r="C2849" s="8" t="s">
        <v>2939</v>
      </c>
    </row>
    <row r="2850" spans="1:3" ht="13.8" x14ac:dyDescent="0.25">
      <c r="A2850" s="31">
        <v>72</v>
      </c>
      <c r="B2850" s="8" t="s">
        <v>121</v>
      </c>
      <c r="C2850" s="8" t="s">
        <v>2940</v>
      </c>
    </row>
    <row r="2851" spans="1:3" ht="13.8" x14ac:dyDescent="0.25">
      <c r="A2851" s="31">
        <v>72</v>
      </c>
      <c r="B2851" s="8" t="s">
        <v>121</v>
      </c>
      <c r="C2851" s="8" t="s">
        <v>2941</v>
      </c>
    </row>
    <row r="2852" spans="1:3" ht="13.8" x14ac:dyDescent="0.25">
      <c r="A2852" s="31">
        <v>72</v>
      </c>
      <c r="B2852" s="8" t="s">
        <v>121</v>
      </c>
      <c r="C2852" s="8" t="s">
        <v>2942</v>
      </c>
    </row>
    <row r="2853" spans="1:3" ht="13.8" x14ac:dyDescent="0.25">
      <c r="A2853" s="31">
        <v>72</v>
      </c>
      <c r="B2853" s="8" t="s">
        <v>121</v>
      </c>
      <c r="C2853" s="8" t="s">
        <v>2943</v>
      </c>
    </row>
    <row r="2854" spans="1:3" ht="13.8" x14ac:dyDescent="0.25">
      <c r="A2854" s="31">
        <v>72</v>
      </c>
      <c r="B2854" s="8" t="s">
        <v>121</v>
      </c>
      <c r="C2854" s="8" t="s">
        <v>2944</v>
      </c>
    </row>
    <row r="2855" spans="1:3" ht="13.8" x14ac:dyDescent="0.25">
      <c r="A2855" s="31">
        <v>72</v>
      </c>
      <c r="B2855" s="8" t="s">
        <v>121</v>
      </c>
      <c r="C2855" s="8" t="s">
        <v>2945</v>
      </c>
    </row>
    <row r="2856" spans="1:3" ht="13.8" x14ac:dyDescent="0.25">
      <c r="A2856" s="31">
        <v>72</v>
      </c>
      <c r="B2856" s="8" t="s">
        <v>121</v>
      </c>
      <c r="C2856" s="8" t="s">
        <v>2946</v>
      </c>
    </row>
    <row r="2857" spans="1:3" ht="13.8" x14ac:dyDescent="0.25">
      <c r="A2857" s="31">
        <v>72</v>
      </c>
      <c r="B2857" s="8" t="s">
        <v>132</v>
      </c>
      <c r="C2857" s="8" t="s">
        <v>2947</v>
      </c>
    </row>
    <row r="2858" spans="1:3" ht="13.8" x14ac:dyDescent="0.25">
      <c r="A2858" s="31">
        <v>72</v>
      </c>
      <c r="B2858" s="8" t="s">
        <v>132</v>
      </c>
      <c r="C2858" s="8" t="s">
        <v>2948</v>
      </c>
    </row>
    <row r="2859" spans="1:3" ht="13.8" x14ac:dyDescent="0.25">
      <c r="A2859" s="31">
        <v>72</v>
      </c>
      <c r="B2859" s="8" t="s">
        <v>132</v>
      </c>
      <c r="C2859" s="8" t="s">
        <v>2949</v>
      </c>
    </row>
    <row r="2860" spans="1:3" ht="13.8" x14ac:dyDescent="0.25">
      <c r="A2860" s="31">
        <v>72</v>
      </c>
      <c r="B2860" s="8" t="s">
        <v>132</v>
      </c>
      <c r="C2860" s="8" t="s">
        <v>2950</v>
      </c>
    </row>
    <row r="2861" spans="1:3" ht="13.8" x14ac:dyDescent="0.25">
      <c r="A2861" s="31">
        <v>72</v>
      </c>
      <c r="B2861" s="8" t="s">
        <v>132</v>
      </c>
      <c r="C2861" s="8" t="s">
        <v>2951</v>
      </c>
    </row>
    <row r="2862" spans="1:3" ht="13.8" x14ac:dyDescent="0.25">
      <c r="A2862" s="31">
        <v>72</v>
      </c>
      <c r="B2862" s="8" t="s">
        <v>132</v>
      </c>
      <c r="C2862" s="8" t="s">
        <v>2952</v>
      </c>
    </row>
    <row r="2863" spans="1:3" ht="13.8" x14ac:dyDescent="0.25">
      <c r="A2863" s="31">
        <v>72</v>
      </c>
      <c r="B2863" s="8" t="s">
        <v>132</v>
      </c>
      <c r="C2863" s="8" t="s">
        <v>2953</v>
      </c>
    </row>
    <row r="2864" spans="1:3" ht="13.8" x14ac:dyDescent="0.25">
      <c r="A2864" s="31">
        <v>72</v>
      </c>
      <c r="B2864" s="8" t="s">
        <v>132</v>
      </c>
      <c r="C2864" s="8" t="s">
        <v>2954</v>
      </c>
    </row>
    <row r="2865" spans="1:3" ht="13.8" x14ac:dyDescent="0.25">
      <c r="A2865" s="31">
        <v>72</v>
      </c>
      <c r="B2865" s="8" t="s">
        <v>132</v>
      </c>
      <c r="C2865" s="8" t="s">
        <v>2955</v>
      </c>
    </row>
    <row r="2866" spans="1:3" ht="13.8" x14ac:dyDescent="0.25">
      <c r="A2866" s="31">
        <v>72</v>
      </c>
      <c r="B2866" s="8" t="s">
        <v>132</v>
      </c>
      <c r="C2866" s="8" t="s">
        <v>2956</v>
      </c>
    </row>
    <row r="2867" spans="1:3" ht="13.8" x14ac:dyDescent="0.25">
      <c r="A2867" s="31">
        <v>72</v>
      </c>
      <c r="B2867" s="8" t="s">
        <v>143</v>
      </c>
      <c r="C2867" s="8" t="s">
        <v>2957</v>
      </c>
    </row>
    <row r="2868" spans="1:3" ht="13.8" x14ac:dyDescent="0.25">
      <c r="A2868" s="31">
        <v>72</v>
      </c>
      <c r="B2868" s="8" t="s">
        <v>143</v>
      </c>
      <c r="C2868" s="8" t="s">
        <v>2958</v>
      </c>
    </row>
    <row r="2869" spans="1:3" ht="13.8" x14ac:dyDescent="0.25">
      <c r="A2869" s="31">
        <v>72</v>
      </c>
      <c r="B2869" s="8" t="s">
        <v>143</v>
      </c>
      <c r="C2869" s="8" t="s">
        <v>2959</v>
      </c>
    </row>
    <row r="2870" spans="1:3" ht="13.8" x14ac:dyDescent="0.25">
      <c r="A2870" s="31">
        <v>72</v>
      </c>
      <c r="B2870" s="8" t="s">
        <v>143</v>
      </c>
      <c r="C2870" s="8" t="s">
        <v>2960</v>
      </c>
    </row>
    <row r="2871" spans="1:3" ht="13.8" x14ac:dyDescent="0.25">
      <c r="A2871" s="31">
        <v>72</v>
      </c>
      <c r="B2871" s="8" t="s">
        <v>143</v>
      </c>
      <c r="C2871" s="8" t="s">
        <v>2961</v>
      </c>
    </row>
    <row r="2872" spans="1:3" ht="13.8" x14ac:dyDescent="0.25">
      <c r="A2872" s="31">
        <v>72</v>
      </c>
      <c r="B2872" s="8" t="s">
        <v>143</v>
      </c>
      <c r="C2872" s="8" t="s">
        <v>2962</v>
      </c>
    </row>
    <row r="2873" spans="1:3" ht="13.8" x14ac:dyDescent="0.25">
      <c r="A2873" s="31">
        <v>72</v>
      </c>
      <c r="B2873" s="8" t="s">
        <v>143</v>
      </c>
      <c r="C2873" s="8" t="s">
        <v>2963</v>
      </c>
    </row>
    <row r="2874" spans="1:3" ht="13.8" x14ac:dyDescent="0.25">
      <c r="A2874" s="31">
        <v>72</v>
      </c>
      <c r="B2874" s="8" t="s">
        <v>143</v>
      </c>
      <c r="C2874" s="8" t="s">
        <v>2964</v>
      </c>
    </row>
    <row r="2875" spans="1:3" ht="13.8" x14ac:dyDescent="0.25">
      <c r="A2875" s="31">
        <v>72</v>
      </c>
      <c r="B2875" s="8" t="s">
        <v>143</v>
      </c>
      <c r="C2875" s="8" t="s">
        <v>2965</v>
      </c>
    </row>
    <row r="2876" spans="1:3" ht="13.8" x14ac:dyDescent="0.25">
      <c r="A2876" s="31">
        <v>72</v>
      </c>
      <c r="B2876" s="8" t="s">
        <v>143</v>
      </c>
      <c r="C2876" s="8" t="s">
        <v>2966</v>
      </c>
    </row>
    <row r="2877" spans="1:3" ht="13.8" x14ac:dyDescent="0.25">
      <c r="A2877" s="31">
        <v>73</v>
      </c>
      <c r="B2877" s="8" t="s">
        <v>110</v>
      </c>
      <c r="C2877" s="8" t="s">
        <v>2967</v>
      </c>
    </row>
    <row r="2878" spans="1:3" ht="13.8" x14ac:dyDescent="0.25">
      <c r="A2878" s="31">
        <v>73</v>
      </c>
      <c r="B2878" s="8" t="s">
        <v>110</v>
      </c>
      <c r="C2878" s="8" t="s">
        <v>2968</v>
      </c>
    </row>
    <row r="2879" spans="1:3" ht="13.8" x14ac:dyDescent="0.25">
      <c r="A2879" s="31">
        <v>73</v>
      </c>
      <c r="B2879" s="8" t="s">
        <v>110</v>
      </c>
      <c r="C2879" s="8" t="s">
        <v>2969</v>
      </c>
    </row>
    <row r="2880" spans="1:3" ht="13.8" x14ac:dyDescent="0.25">
      <c r="A2880" s="31">
        <v>73</v>
      </c>
      <c r="B2880" s="8" t="s">
        <v>110</v>
      </c>
      <c r="C2880" s="8" t="s">
        <v>2970</v>
      </c>
    </row>
    <row r="2881" spans="1:3" ht="13.8" x14ac:dyDescent="0.25">
      <c r="A2881" s="31">
        <v>73</v>
      </c>
      <c r="B2881" s="8" t="s">
        <v>110</v>
      </c>
      <c r="C2881" s="8" t="s">
        <v>2971</v>
      </c>
    </row>
    <row r="2882" spans="1:3" ht="13.8" x14ac:dyDescent="0.25">
      <c r="A2882" s="31">
        <v>73</v>
      </c>
      <c r="B2882" s="8" t="s">
        <v>110</v>
      </c>
      <c r="C2882" s="8" t="s">
        <v>2972</v>
      </c>
    </row>
    <row r="2883" spans="1:3" ht="13.8" x14ac:dyDescent="0.25">
      <c r="A2883" s="31">
        <v>73</v>
      </c>
      <c r="B2883" s="8" t="s">
        <v>110</v>
      </c>
      <c r="C2883" s="8" t="s">
        <v>2973</v>
      </c>
    </row>
    <row r="2884" spans="1:3" ht="13.8" x14ac:dyDescent="0.25">
      <c r="A2884" s="31">
        <v>73</v>
      </c>
      <c r="B2884" s="8" t="s">
        <v>110</v>
      </c>
      <c r="C2884" s="8" t="s">
        <v>2974</v>
      </c>
    </row>
    <row r="2885" spans="1:3" ht="13.8" x14ac:dyDescent="0.25">
      <c r="A2885" s="31">
        <v>73</v>
      </c>
      <c r="B2885" s="8" t="s">
        <v>110</v>
      </c>
      <c r="C2885" s="8" t="s">
        <v>2975</v>
      </c>
    </row>
    <row r="2886" spans="1:3" ht="13.8" x14ac:dyDescent="0.25">
      <c r="A2886" s="31">
        <v>73</v>
      </c>
      <c r="B2886" s="8" t="s">
        <v>110</v>
      </c>
      <c r="C2886" s="8" t="s">
        <v>2976</v>
      </c>
    </row>
    <row r="2887" spans="1:3" ht="13.8" x14ac:dyDescent="0.25">
      <c r="A2887" s="31">
        <v>73</v>
      </c>
      <c r="B2887" s="8" t="s">
        <v>121</v>
      </c>
      <c r="C2887" s="8" t="s">
        <v>2977</v>
      </c>
    </row>
    <row r="2888" spans="1:3" ht="13.8" x14ac:dyDescent="0.25">
      <c r="A2888" s="31">
        <v>73</v>
      </c>
      <c r="B2888" s="8" t="s">
        <v>121</v>
      </c>
      <c r="C2888" s="8" t="s">
        <v>2978</v>
      </c>
    </row>
    <row r="2889" spans="1:3" ht="13.8" x14ac:dyDescent="0.25">
      <c r="A2889" s="31">
        <v>73</v>
      </c>
      <c r="B2889" s="8" t="s">
        <v>121</v>
      </c>
      <c r="C2889" s="8" t="s">
        <v>2979</v>
      </c>
    </row>
    <row r="2890" spans="1:3" ht="13.8" x14ac:dyDescent="0.25">
      <c r="A2890" s="31">
        <v>73</v>
      </c>
      <c r="B2890" s="8" t="s">
        <v>121</v>
      </c>
      <c r="C2890" s="8" t="s">
        <v>2980</v>
      </c>
    </row>
    <row r="2891" spans="1:3" ht="13.8" x14ac:dyDescent="0.25">
      <c r="A2891" s="31">
        <v>73</v>
      </c>
      <c r="B2891" s="8" t="s">
        <v>121</v>
      </c>
      <c r="C2891" s="8" t="s">
        <v>2981</v>
      </c>
    </row>
    <row r="2892" spans="1:3" ht="13.8" x14ac:dyDescent="0.25">
      <c r="A2892" s="31">
        <v>73</v>
      </c>
      <c r="B2892" s="8" t="s">
        <v>121</v>
      </c>
      <c r="C2892" s="8" t="s">
        <v>2982</v>
      </c>
    </row>
    <row r="2893" spans="1:3" ht="13.8" x14ac:dyDescent="0.25">
      <c r="A2893" s="31">
        <v>73</v>
      </c>
      <c r="B2893" s="8" t="s">
        <v>121</v>
      </c>
      <c r="C2893" s="8" t="s">
        <v>2983</v>
      </c>
    </row>
    <row r="2894" spans="1:3" ht="13.8" x14ac:dyDescent="0.25">
      <c r="A2894" s="31">
        <v>73</v>
      </c>
      <c r="B2894" s="8" t="s">
        <v>121</v>
      </c>
      <c r="C2894" s="8" t="s">
        <v>2984</v>
      </c>
    </row>
    <row r="2895" spans="1:3" ht="13.8" x14ac:dyDescent="0.25">
      <c r="A2895" s="31">
        <v>73</v>
      </c>
      <c r="B2895" s="8" t="s">
        <v>121</v>
      </c>
      <c r="C2895" s="8" t="s">
        <v>2985</v>
      </c>
    </row>
    <row r="2896" spans="1:3" ht="13.8" x14ac:dyDescent="0.25">
      <c r="A2896" s="31">
        <v>73</v>
      </c>
      <c r="B2896" s="8" t="s">
        <v>121</v>
      </c>
      <c r="C2896" s="8" t="s">
        <v>2986</v>
      </c>
    </row>
    <row r="2897" spans="1:3" ht="13.8" x14ac:dyDescent="0.25">
      <c r="A2897" s="31">
        <v>73</v>
      </c>
      <c r="B2897" s="8" t="s">
        <v>132</v>
      </c>
      <c r="C2897" s="8" t="s">
        <v>2987</v>
      </c>
    </row>
    <row r="2898" spans="1:3" ht="13.8" x14ac:dyDescent="0.25">
      <c r="A2898" s="31">
        <v>73</v>
      </c>
      <c r="B2898" s="8" t="s">
        <v>132</v>
      </c>
      <c r="C2898" s="8" t="s">
        <v>2988</v>
      </c>
    </row>
    <row r="2899" spans="1:3" ht="13.8" x14ac:dyDescent="0.25">
      <c r="A2899" s="31">
        <v>73</v>
      </c>
      <c r="B2899" s="8" t="s">
        <v>132</v>
      </c>
      <c r="C2899" s="8" t="s">
        <v>2989</v>
      </c>
    </row>
    <row r="2900" spans="1:3" ht="13.8" x14ac:dyDescent="0.25">
      <c r="A2900" s="31">
        <v>73</v>
      </c>
      <c r="B2900" s="8" t="s">
        <v>132</v>
      </c>
      <c r="C2900" s="8" t="s">
        <v>2990</v>
      </c>
    </row>
    <row r="2901" spans="1:3" ht="13.8" x14ac:dyDescent="0.25">
      <c r="A2901" s="31">
        <v>73</v>
      </c>
      <c r="B2901" s="8" t="s">
        <v>132</v>
      </c>
      <c r="C2901" s="8" t="s">
        <v>2991</v>
      </c>
    </row>
    <row r="2902" spans="1:3" ht="13.8" x14ac:dyDescent="0.25">
      <c r="A2902" s="31">
        <v>73</v>
      </c>
      <c r="B2902" s="8" t="s">
        <v>132</v>
      </c>
      <c r="C2902" s="8" t="s">
        <v>2992</v>
      </c>
    </row>
    <row r="2903" spans="1:3" ht="13.8" x14ac:dyDescent="0.25">
      <c r="A2903" s="31">
        <v>73</v>
      </c>
      <c r="B2903" s="8" t="s">
        <v>132</v>
      </c>
      <c r="C2903" s="8" t="s">
        <v>2993</v>
      </c>
    </row>
    <row r="2904" spans="1:3" ht="13.8" x14ac:dyDescent="0.25">
      <c r="A2904" s="31">
        <v>73</v>
      </c>
      <c r="B2904" s="8" t="s">
        <v>132</v>
      </c>
      <c r="C2904" s="8" t="s">
        <v>2994</v>
      </c>
    </row>
    <row r="2905" spans="1:3" ht="13.8" x14ac:dyDescent="0.25">
      <c r="A2905" s="31">
        <v>73</v>
      </c>
      <c r="B2905" s="8" t="s">
        <v>132</v>
      </c>
      <c r="C2905" s="8" t="s">
        <v>2995</v>
      </c>
    </row>
    <row r="2906" spans="1:3" ht="13.8" x14ac:dyDescent="0.25">
      <c r="A2906" s="31">
        <v>73</v>
      </c>
      <c r="B2906" s="8" t="s">
        <v>132</v>
      </c>
      <c r="C2906" s="8" t="s">
        <v>2996</v>
      </c>
    </row>
    <row r="2907" spans="1:3" ht="13.8" x14ac:dyDescent="0.25">
      <c r="A2907" s="31">
        <v>73</v>
      </c>
      <c r="B2907" s="8" t="s">
        <v>143</v>
      </c>
      <c r="C2907" s="8" t="s">
        <v>2997</v>
      </c>
    </row>
    <row r="2908" spans="1:3" ht="13.8" x14ac:dyDescent="0.25">
      <c r="A2908" s="31">
        <v>73</v>
      </c>
      <c r="B2908" s="8" t="s">
        <v>143</v>
      </c>
      <c r="C2908" s="8" t="s">
        <v>2998</v>
      </c>
    </row>
    <row r="2909" spans="1:3" ht="13.8" x14ac:dyDescent="0.25">
      <c r="A2909" s="31">
        <v>73</v>
      </c>
      <c r="B2909" s="8" t="s">
        <v>143</v>
      </c>
      <c r="C2909" s="8" t="s">
        <v>2999</v>
      </c>
    </row>
    <row r="2910" spans="1:3" ht="13.8" x14ac:dyDescent="0.25">
      <c r="A2910" s="31">
        <v>73</v>
      </c>
      <c r="B2910" s="8" t="s">
        <v>143</v>
      </c>
      <c r="C2910" s="8" t="s">
        <v>3000</v>
      </c>
    </row>
    <row r="2911" spans="1:3" ht="13.8" x14ac:dyDescent="0.25">
      <c r="A2911" s="31">
        <v>73</v>
      </c>
      <c r="B2911" s="8" t="s">
        <v>143</v>
      </c>
      <c r="C2911" s="8" t="s">
        <v>3001</v>
      </c>
    </row>
    <row r="2912" spans="1:3" ht="13.8" x14ac:dyDescent="0.25">
      <c r="A2912" s="31">
        <v>73</v>
      </c>
      <c r="B2912" s="8" t="s">
        <v>143</v>
      </c>
      <c r="C2912" s="8" t="s">
        <v>3002</v>
      </c>
    </row>
    <row r="2913" spans="1:3" ht="13.8" x14ac:dyDescent="0.25">
      <c r="A2913" s="31">
        <v>73</v>
      </c>
      <c r="B2913" s="8" t="s">
        <v>143</v>
      </c>
      <c r="C2913" s="8" t="s">
        <v>3003</v>
      </c>
    </row>
    <row r="2914" spans="1:3" ht="13.8" x14ac:dyDescent="0.25">
      <c r="A2914" s="31">
        <v>73</v>
      </c>
      <c r="B2914" s="8" t="s">
        <v>143</v>
      </c>
      <c r="C2914" s="8" t="s">
        <v>3004</v>
      </c>
    </row>
    <row r="2915" spans="1:3" ht="13.8" x14ac:dyDescent="0.25">
      <c r="A2915" s="31">
        <v>73</v>
      </c>
      <c r="B2915" s="8" t="s">
        <v>143</v>
      </c>
      <c r="C2915" s="8" t="s">
        <v>3005</v>
      </c>
    </row>
    <row r="2916" spans="1:3" ht="13.8" x14ac:dyDescent="0.25">
      <c r="A2916" s="31">
        <v>73</v>
      </c>
      <c r="B2916" s="8" t="s">
        <v>143</v>
      </c>
      <c r="C2916" s="8" t="s">
        <v>3006</v>
      </c>
    </row>
    <row r="2917" spans="1:3" ht="13.8" x14ac:dyDescent="0.25">
      <c r="A2917" s="31">
        <v>74</v>
      </c>
      <c r="B2917" s="8" t="s">
        <v>110</v>
      </c>
      <c r="C2917" s="8" t="s">
        <v>3007</v>
      </c>
    </row>
    <row r="2918" spans="1:3" ht="13.8" x14ac:dyDescent="0.25">
      <c r="A2918" s="31">
        <v>74</v>
      </c>
      <c r="B2918" s="8" t="s">
        <v>110</v>
      </c>
      <c r="C2918" s="8" t="s">
        <v>3008</v>
      </c>
    </row>
    <row r="2919" spans="1:3" ht="13.8" x14ac:dyDescent="0.25">
      <c r="A2919" s="31">
        <v>74</v>
      </c>
      <c r="B2919" s="8" t="s">
        <v>110</v>
      </c>
      <c r="C2919" s="8" t="s">
        <v>3009</v>
      </c>
    </row>
    <row r="2920" spans="1:3" ht="13.8" x14ac:dyDescent="0.25">
      <c r="A2920" s="31">
        <v>74</v>
      </c>
      <c r="B2920" s="8" t="s">
        <v>110</v>
      </c>
      <c r="C2920" s="8" t="s">
        <v>3010</v>
      </c>
    </row>
    <row r="2921" spans="1:3" ht="13.8" x14ac:dyDescent="0.25">
      <c r="A2921" s="31">
        <v>74</v>
      </c>
      <c r="B2921" s="8" t="s">
        <v>110</v>
      </c>
      <c r="C2921" s="8" t="s">
        <v>3011</v>
      </c>
    </row>
    <row r="2922" spans="1:3" ht="13.8" x14ac:dyDescent="0.25">
      <c r="A2922" s="31">
        <v>74</v>
      </c>
      <c r="B2922" s="8" t="s">
        <v>110</v>
      </c>
      <c r="C2922" s="8" t="s">
        <v>3012</v>
      </c>
    </row>
    <row r="2923" spans="1:3" ht="13.8" x14ac:dyDescent="0.25">
      <c r="A2923" s="31">
        <v>74</v>
      </c>
      <c r="B2923" s="8" t="s">
        <v>110</v>
      </c>
      <c r="C2923" s="8" t="s">
        <v>3013</v>
      </c>
    </row>
    <row r="2924" spans="1:3" ht="13.8" x14ac:dyDescent="0.25">
      <c r="A2924" s="31">
        <v>74</v>
      </c>
      <c r="B2924" s="8" t="s">
        <v>110</v>
      </c>
      <c r="C2924" s="8" t="s">
        <v>3014</v>
      </c>
    </row>
    <row r="2925" spans="1:3" ht="13.8" x14ac:dyDescent="0.25">
      <c r="A2925" s="31">
        <v>74</v>
      </c>
      <c r="B2925" s="8" t="s">
        <v>110</v>
      </c>
      <c r="C2925" s="8" t="s">
        <v>3015</v>
      </c>
    </row>
    <row r="2926" spans="1:3" ht="13.8" x14ac:dyDescent="0.25">
      <c r="A2926" s="31">
        <v>74</v>
      </c>
      <c r="B2926" s="8" t="s">
        <v>110</v>
      </c>
      <c r="C2926" s="8" t="s">
        <v>3016</v>
      </c>
    </row>
    <row r="2927" spans="1:3" ht="13.8" x14ac:dyDescent="0.25">
      <c r="A2927" s="31">
        <v>74</v>
      </c>
      <c r="B2927" s="8" t="s">
        <v>121</v>
      </c>
      <c r="C2927" s="8" t="s">
        <v>3017</v>
      </c>
    </row>
    <row r="2928" spans="1:3" ht="13.8" x14ac:dyDescent="0.25">
      <c r="A2928" s="31">
        <v>74</v>
      </c>
      <c r="B2928" s="8" t="s">
        <v>121</v>
      </c>
      <c r="C2928" s="8" t="s">
        <v>3018</v>
      </c>
    </row>
    <row r="2929" spans="1:3" ht="13.8" x14ac:dyDescent="0.25">
      <c r="A2929" s="31">
        <v>74</v>
      </c>
      <c r="B2929" s="8" t="s">
        <v>121</v>
      </c>
      <c r="C2929" s="8" t="s">
        <v>3019</v>
      </c>
    </row>
    <row r="2930" spans="1:3" ht="13.8" x14ac:dyDescent="0.25">
      <c r="A2930" s="31">
        <v>74</v>
      </c>
      <c r="B2930" s="8" t="s">
        <v>121</v>
      </c>
      <c r="C2930" s="8" t="s">
        <v>3020</v>
      </c>
    </row>
    <row r="2931" spans="1:3" ht="13.8" x14ac:dyDescent="0.25">
      <c r="A2931" s="31">
        <v>74</v>
      </c>
      <c r="B2931" s="8" t="s">
        <v>121</v>
      </c>
      <c r="C2931" s="8" t="s">
        <v>3021</v>
      </c>
    </row>
    <row r="2932" spans="1:3" ht="13.8" x14ac:dyDescent="0.25">
      <c r="A2932" s="31">
        <v>74</v>
      </c>
      <c r="B2932" s="8" t="s">
        <v>121</v>
      </c>
      <c r="C2932" s="8" t="s">
        <v>3022</v>
      </c>
    </row>
    <row r="2933" spans="1:3" ht="13.8" x14ac:dyDescent="0.25">
      <c r="A2933" s="31">
        <v>74</v>
      </c>
      <c r="B2933" s="8" t="s">
        <v>121</v>
      </c>
      <c r="C2933" s="8" t="s">
        <v>3023</v>
      </c>
    </row>
    <row r="2934" spans="1:3" ht="13.8" x14ac:dyDescent="0.25">
      <c r="A2934" s="31">
        <v>74</v>
      </c>
      <c r="B2934" s="8" t="s">
        <v>121</v>
      </c>
      <c r="C2934" s="8" t="s">
        <v>3024</v>
      </c>
    </row>
    <row r="2935" spans="1:3" ht="13.8" x14ac:dyDescent="0.25">
      <c r="A2935" s="31">
        <v>74</v>
      </c>
      <c r="B2935" s="8" t="s">
        <v>121</v>
      </c>
      <c r="C2935" s="8" t="s">
        <v>3025</v>
      </c>
    </row>
    <row r="2936" spans="1:3" ht="13.8" x14ac:dyDescent="0.25">
      <c r="A2936" s="31">
        <v>74</v>
      </c>
      <c r="B2936" s="8" t="s">
        <v>121</v>
      </c>
      <c r="C2936" s="8" t="s">
        <v>3026</v>
      </c>
    </row>
    <row r="2937" spans="1:3" ht="13.8" x14ac:dyDescent="0.25">
      <c r="A2937" s="31">
        <v>74</v>
      </c>
      <c r="B2937" s="8" t="s">
        <v>132</v>
      </c>
      <c r="C2937" s="8" t="s">
        <v>3027</v>
      </c>
    </row>
    <row r="2938" spans="1:3" ht="13.8" x14ac:dyDescent="0.25">
      <c r="A2938" s="31">
        <v>74</v>
      </c>
      <c r="B2938" s="8" t="s">
        <v>132</v>
      </c>
      <c r="C2938" s="8" t="s">
        <v>3028</v>
      </c>
    </row>
    <row r="2939" spans="1:3" ht="13.8" x14ac:dyDescent="0.25">
      <c r="A2939" s="31">
        <v>74</v>
      </c>
      <c r="B2939" s="8" t="s">
        <v>132</v>
      </c>
      <c r="C2939" s="8" t="s">
        <v>3029</v>
      </c>
    </row>
    <row r="2940" spans="1:3" ht="13.8" x14ac:dyDescent="0.25">
      <c r="A2940" s="31">
        <v>74</v>
      </c>
      <c r="B2940" s="8" t="s">
        <v>132</v>
      </c>
      <c r="C2940" s="8" t="s">
        <v>3030</v>
      </c>
    </row>
    <row r="2941" spans="1:3" ht="13.8" x14ac:dyDescent="0.25">
      <c r="A2941" s="31">
        <v>74</v>
      </c>
      <c r="B2941" s="8" t="s">
        <v>132</v>
      </c>
      <c r="C2941" s="8" t="s">
        <v>3031</v>
      </c>
    </row>
    <row r="2942" spans="1:3" ht="13.8" x14ac:dyDescent="0.25">
      <c r="A2942" s="31">
        <v>74</v>
      </c>
      <c r="B2942" s="8" t="s">
        <v>132</v>
      </c>
      <c r="C2942" s="8" t="s">
        <v>3032</v>
      </c>
    </row>
    <row r="2943" spans="1:3" ht="13.8" x14ac:dyDescent="0.25">
      <c r="A2943" s="31">
        <v>74</v>
      </c>
      <c r="B2943" s="8" t="s">
        <v>132</v>
      </c>
      <c r="C2943" s="8" t="s">
        <v>3033</v>
      </c>
    </row>
    <row r="2944" spans="1:3" ht="13.8" x14ac:dyDescent="0.25">
      <c r="A2944" s="31">
        <v>74</v>
      </c>
      <c r="B2944" s="8" t="s">
        <v>132</v>
      </c>
      <c r="C2944" s="8" t="s">
        <v>3034</v>
      </c>
    </row>
    <row r="2945" spans="1:3" ht="13.8" x14ac:dyDescent="0.25">
      <c r="A2945" s="31">
        <v>74</v>
      </c>
      <c r="B2945" s="8" t="s">
        <v>132</v>
      </c>
      <c r="C2945" s="8" t="s">
        <v>3035</v>
      </c>
    </row>
    <row r="2946" spans="1:3" ht="13.8" x14ac:dyDescent="0.25">
      <c r="A2946" s="31">
        <v>74</v>
      </c>
      <c r="B2946" s="8" t="s">
        <v>132</v>
      </c>
      <c r="C2946" s="8" t="s">
        <v>3036</v>
      </c>
    </row>
    <row r="2947" spans="1:3" ht="13.8" x14ac:dyDescent="0.25">
      <c r="A2947" s="31">
        <v>74</v>
      </c>
      <c r="B2947" s="8" t="s">
        <v>143</v>
      </c>
      <c r="C2947" s="8" t="s">
        <v>3037</v>
      </c>
    </row>
    <row r="2948" spans="1:3" ht="13.8" x14ac:dyDescent="0.25">
      <c r="A2948" s="31">
        <v>74</v>
      </c>
      <c r="B2948" s="8" t="s">
        <v>143</v>
      </c>
      <c r="C2948" s="8" t="s">
        <v>3038</v>
      </c>
    </row>
    <row r="2949" spans="1:3" ht="13.8" x14ac:dyDescent="0.25">
      <c r="A2949" s="31">
        <v>74</v>
      </c>
      <c r="B2949" s="8" t="s">
        <v>143</v>
      </c>
      <c r="C2949" s="8" t="s">
        <v>3039</v>
      </c>
    </row>
    <row r="2950" spans="1:3" ht="13.8" x14ac:dyDescent="0.25">
      <c r="A2950" s="31">
        <v>74</v>
      </c>
      <c r="B2950" s="8" t="s">
        <v>143</v>
      </c>
      <c r="C2950" s="8" t="s">
        <v>3040</v>
      </c>
    </row>
    <row r="2951" spans="1:3" ht="13.8" x14ac:dyDescent="0.25">
      <c r="A2951" s="31">
        <v>74</v>
      </c>
      <c r="B2951" s="8" t="s">
        <v>143</v>
      </c>
      <c r="C2951" s="8" t="s">
        <v>3041</v>
      </c>
    </row>
    <row r="2952" spans="1:3" ht="13.8" x14ac:dyDescent="0.25">
      <c r="A2952" s="31">
        <v>74</v>
      </c>
      <c r="B2952" s="8" t="s">
        <v>143</v>
      </c>
      <c r="C2952" s="8" t="s">
        <v>3042</v>
      </c>
    </row>
    <row r="2953" spans="1:3" ht="13.8" x14ac:dyDescent="0.25">
      <c r="A2953" s="31">
        <v>74</v>
      </c>
      <c r="B2953" s="8" t="s">
        <v>143</v>
      </c>
      <c r="C2953" s="8" t="s">
        <v>3043</v>
      </c>
    </row>
    <row r="2954" spans="1:3" ht="13.8" x14ac:dyDescent="0.25">
      <c r="A2954" s="31">
        <v>74</v>
      </c>
      <c r="B2954" s="8" t="s">
        <v>143</v>
      </c>
      <c r="C2954" s="8" t="s">
        <v>3044</v>
      </c>
    </row>
    <row r="2955" spans="1:3" ht="13.8" x14ac:dyDescent="0.25">
      <c r="A2955" s="31">
        <v>74</v>
      </c>
      <c r="B2955" s="8" t="s">
        <v>143</v>
      </c>
      <c r="C2955" s="8" t="s">
        <v>3045</v>
      </c>
    </row>
    <row r="2956" spans="1:3" ht="13.8" x14ac:dyDescent="0.25">
      <c r="A2956" s="31">
        <v>74</v>
      </c>
      <c r="B2956" s="8" t="s">
        <v>143</v>
      </c>
      <c r="C2956" s="8" t="s">
        <v>3046</v>
      </c>
    </row>
    <row r="2957" spans="1:3" ht="13.8" x14ac:dyDescent="0.25">
      <c r="A2957" s="31">
        <v>75</v>
      </c>
      <c r="B2957" s="8" t="s">
        <v>110</v>
      </c>
      <c r="C2957" s="8" t="s">
        <v>3047</v>
      </c>
    </row>
    <row r="2958" spans="1:3" ht="13.8" x14ac:dyDescent="0.25">
      <c r="A2958" s="31">
        <v>75</v>
      </c>
      <c r="B2958" s="8" t="s">
        <v>110</v>
      </c>
      <c r="C2958" s="8" t="s">
        <v>3048</v>
      </c>
    </row>
    <row r="2959" spans="1:3" ht="13.8" x14ac:dyDescent="0.25">
      <c r="A2959" s="31">
        <v>75</v>
      </c>
      <c r="B2959" s="8" t="s">
        <v>110</v>
      </c>
      <c r="C2959" s="8" t="s">
        <v>3049</v>
      </c>
    </row>
    <row r="2960" spans="1:3" ht="13.8" x14ac:dyDescent="0.25">
      <c r="A2960" s="31">
        <v>75</v>
      </c>
      <c r="B2960" s="8" t="s">
        <v>110</v>
      </c>
      <c r="C2960" s="8" t="s">
        <v>3050</v>
      </c>
    </row>
    <row r="2961" spans="1:3" ht="13.8" x14ac:dyDescent="0.25">
      <c r="A2961" s="31">
        <v>75</v>
      </c>
      <c r="B2961" s="8" t="s">
        <v>110</v>
      </c>
      <c r="C2961" s="8" t="s">
        <v>3051</v>
      </c>
    </row>
    <row r="2962" spans="1:3" ht="13.8" x14ac:dyDescent="0.25">
      <c r="A2962" s="31">
        <v>75</v>
      </c>
      <c r="B2962" s="8" t="s">
        <v>110</v>
      </c>
      <c r="C2962" s="8" t="s">
        <v>3052</v>
      </c>
    </row>
    <row r="2963" spans="1:3" ht="13.8" x14ac:dyDescent="0.25">
      <c r="A2963" s="31">
        <v>75</v>
      </c>
      <c r="B2963" s="8" t="s">
        <v>110</v>
      </c>
      <c r="C2963" s="8" t="s">
        <v>3053</v>
      </c>
    </row>
    <row r="2964" spans="1:3" ht="13.8" x14ac:dyDescent="0.25">
      <c r="A2964" s="31">
        <v>75</v>
      </c>
      <c r="B2964" s="8" t="s">
        <v>110</v>
      </c>
      <c r="C2964" s="8" t="s">
        <v>3054</v>
      </c>
    </row>
    <row r="2965" spans="1:3" ht="13.8" x14ac:dyDescent="0.25">
      <c r="A2965" s="31">
        <v>75</v>
      </c>
      <c r="B2965" s="8" t="s">
        <v>110</v>
      </c>
      <c r="C2965" s="8" t="s">
        <v>3055</v>
      </c>
    </row>
    <row r="2966" spans="1:3" ht="13.8" x14ac:dyDescent="0.25">
      <c r="A2966" s="31">
        <v>75</v>
      </c>
      <c r="B2966" s="8" t="s">
        <v>110</v>
      </c>
      <c r="C2966" s="8" t="s">
        <v>3056</v>
      </c>
    </row>
    <row r="2967" spans="1:3" ht="13.8" x14ac:dyDescent="0.25">
      <c r="A2967" s="31">
        <v>75</v>
      </c>
      <c r="B2967" s="8" t="s">
        <v>121</v>
      </c>
      <c r="C2967" s="8" t="s">
        <v>3057</v>
      </c>
    </row>
    <row r="2968" spans="1:3" ht="13.8" x14ac:dyDescent="0.25">
      <c r="A2968" s="31">
        <v>75</v>
      </c>
      <c r="B2968" s="8" t="s">
        <v>121</v>
      </c>
      <c r="C2968" s="8" t="s">
        <v>3058</v>
      </c>
    </row>
    <row r="2969" spans="1:3" ht="13.8" x14ac:dyDescent="0.25">
      <c r="A2969" s="31">
        <v>75</v>
      </c>
      <c r="B2969" s="8" t="s">
        <v>121</v>
      </c>
      <c r="C2969" s="8" t="s">
        <v>3059</v>
      </c>
    </row>
    <row r="2970" spans="1:3" ht="13.8" x14ac:dyDescent="0.25">
      <c r="A2970" s="31">
        <v>75</v>
      </c>
      <c r="B2970" s="8" t="s">
        <v>121</v>
      </c>
      <c r="C2970" s="8" t="s">
        <v>3060</v>
      </c>
    </row>
    <row r="2971" spans="1:3" ht="13.8" x14ac:dyDescent="0.25">
      <c r="A2971" s="31">
        <v>75</v>
      </c>
      <c r="B2971" s="8" t="s">
        <v>121</v>
      </c>
      <c r="C2971" s="8" t="s">
        <v>3061</v>
      </c>
    </row>
    <row r="2972" spans="1:3" ht="13.8" x14ac:dyDescent="0.25">
      <c r="A2972" s="31">
        <v>75</v>
      </c>
      <c r="B2972" s="8" t="s">
        <v>121</v>
      </c>
      <c r="C2972" s="8" t="s">
        <v>3062</v>
      </c>
    </row>
    <row r="2973" spans="1:3" ht="13.8" x14ac:dyDescent="0.25">
      <c r="A2973" s="31">
        <v>75</v>
      </c>
      <c r="B2973" s="8" t="s">
        <v>121</v>
      </c>
      <c r="C2973" s="8" t="s">
        <v>3063</v>
      </c>
    </row>
    <row r="2974" spans="1:3" ht="13.8" x14ac:dyDescent="0.25">
      <c r="A2974" s="31">
        <v>75</v>
      </c>
      <c r="B2974" s="8" t="s">
        <v>121</v>
      </c>
      <c r="C2974" s="8" t="s">
        <v>3064</v>
      </c>
    </row>
    <row r="2975" spans="1:3" ht="13.8" x14ac:dyDescent="0.25">
      <c r="A2975" s="31">
        <v>75</v>
      </c>
      <c r="B2975" s="8" t="s">
        <v>121</v>
      </c>
      <c r="C2975" s="8" t="s">
        <v>3065</v>
      </c>
    </row>
    <row r="2976" spans="1:3" ht="13.8" x14ac:dyDescent="0.25">
      <c r="A2976" s="31">
        <v>75</v>
      </c>
      <c r="B2976" s="8" t="s">
        <v>121</v>
      </c>
      <c r="C2976" s="8" t="s">
        <v>3066</v>
      </c>
    </row>
    <row r="2977" spans="1:3" ht="13.8" x14ac:dyDescent="0.25">
      <c r="A2977" s="31">
        <v>75</v>
      </c>
      <c r="B2977" s="8" t="s">
        <v>132</v>
      </c>
      <c r="C2977" s="8" t="s">
        <v>3067</v>
      </c>
    </row>
    <row r="2978" spans="1:3" ht="13.8" x14ac:dyDescent="0.25">
      <c r="A2978" s="31">
        <v>75</v>
      </c>
      <c r="B2978" s="8" t="s">
        <v>132</v>
      </c>
      <c r="C2978" s="8" t="s">
        <v>3068</v>
      </c>
    </row>
    <row r="2979" spans="1:3" ht="13.8" x14ac:dyDescent="0.25">
      <c r="A2979" s="31">
        <v>75</v>
      </c>
      <c r="B2979" s="8" t="s">
        <v>132</v>
      </c>
      <c r="C2979" s="8" t="s">
        <v>3069</v>
      </c>
    </row>
    <row r="2980" spans="1:3" ht="13.8" x14ac:dyDescent="0.25">
      <c r="A2980" s="31">
        <v>75</v>
      </c>
      <c r="B2980" s="8" t="s">
        <v>132</v>
      </c>
      <c r="C2980" s="8" t="s">
        <v>3070</v>
      </c>
    </row>
    <row r="2981" spans="1:3" ht="13.8" x14ac:dyDescent="0.25">
      <c r="A2981" s="31">
        <v>75</v>
      </c>
      <c r="B2981" s="8" t="s">
        <v>132</v>
      </c>
      <c r="C2981" s="8" t="s">
        <v>3071</v>
      </c>
    </row>
    <row r="2982" spans="1:3" ht="13.8" x14ac:dyDescent="0.25">
      <c r="A2982" s="31">
        <v>75</v>
      </c>
      <c r="B2982" s="8" t="s">
        <v>132</v>
      </c>
      <c r="C2982" s="8" t="s">
        <v>3072</v>
      </c>
    </row>
    <row r="2983" spans="1:3" ht="13.8" x14ac:dyDescent="0.25">
      <c r="A2983" s="31">
        <v>75</v>
      </c>
      <c r="B2983" s="8" t="s">
        <v>132</v>
      </c>
      <c r="C2983" s="8" t="s">
        <v>3073</v>
      </c>
    </row>
    <row r="2984" spans="1:3" ht="13.8" x14ac:dyDescent="0.25">
      <c r="A2984" s="31">
        <v>75</v>
      </c>
      <c r="B2984" s="8" t="s">
        <v>132</v>
      </c>
      <c r="C2984" s="8" t="s">
        <v>3074</v>
      </c>
    </row>
    <row r="2985" spans="1:3" ht="13.8" x14ac:dyDescent="0.25">
      <c r="A2985" s="31">
        <v>75</v>
      </c>
      <c r="B2985" s="8" t="s">
        <v>132</v>
      </c>
      <c r="C2985" s="8" t="s">
        <v>3075</v>
      </c>
    </row>
    <row r="2986" spans="1:3" ht="13.8" x14ac:dyDescent="0.25">
      <c r="A2986" s="31">
        <v>75</v>
      </c>
      <c r="B2986" s="8" t="s">
        <v>132</v>
      </c>
      <c r="C2986" s="8" t="s">
        <v>3076</v>
      </c>
    </row>
    <row r="2987" spans="1:3" ht="13.8" x14ac:dyDescent="0.25">
      <c r="A2987" s="31">
        <v>75</v>
      </c>
      <c r="B2987" s="8" t="s">
        <v>143</v>
      </c>
      <c r="C2987" s="8" t="s">
        <v>3077</v>
      </c>
    </row>
    <row r="2988" spans="1:3" ht="13.8" x14ac:dyDescent="0.25">
      <c r="A2988" s="31">
        <v>75</v>
      </c>
      <c r="B2988" s="8" t="s">
        <v>143</v>
      </c>
      <c r="C2988" s="8" t="s">
        <v>3078</v>
      </c>
    </row>
    <row r="2989" spans="1:3" ht="13.8" x14ac:dyDescent="0.25">
      <c r="A2989" s="31">
        <v>75</v>
      </c>
      <c r="B2989" s="8" t="s">
        <v>143</v>
      </c>
      <c r="C2989" s="8" t="s">
        <v>3079</v>
      </c>
    </row>
    <row r="2990" spans="1:3" ht="13.8" x14ac:dyDescent="0.25">
      <c r="A2990" s="31">
        <v>75</v>
      </c>
      <c r="B2990" s="8" t="s">
        <v>143</v>
      </c>
      <c r="C2990" s="8" t="s">
        <v>3080</v>
      </c>
    </row>
    <row r="2991" spans="1:3" ht="13.8" x14ac:dyDescent="0.25">
      <c r="A2991" s="31">
        <v>75</v>
      </c>
      <c r="B2991" s="8" t="s">
        <v>143</v>
      </c>
      <c r="C2991" s="8" t="s">
        <v>3081</v>
      </c>
    </row>
    <row r="2992" spans="1:3" ht="13.8" x14ac:dyDescent="0.25">
      <c r="A2992" s="31">
        <v>75</v>
      </c>
      <c r="B2992" s="8" t="s">
        <v>143</v>
      </c>
      <c r="C2992" s="8" t="s">
        <v>3082</v>
      </c>
    </row>
    <row r="2993" spans="1:3" ht="13.8" x14ac:dyDescent="0.25">
      <c r="A2993" s="31">
        <v>75</v>
      </c>
      <c r="B2993" s="8" t="s">
        <v>143</v>
      </c>
      <c r="C2993" s="8" t="s">
        <v>3083</v>
      </c>
    </row>
    <row r="2994" spans="1:3" ht="13.8" x14ac:dyDescent="0.25">
      <c r="A2994" s="31">
        <v>75</v>
      </c>
      <c r="B2994" s="8" t="s">
        <v>143</v>
      </c>
      <c r="C2994" s="8" t="s">
        <v>3084</v>
      </c>
    </row>
    <row r="2995" spans="1:3" ht="13.8" x14ac:dyDescent="0.25">
      <c r="A2995" s="31">
        <v>75</v>
      </c>
      <c r="B2995" s="8" t="s">
        <v>143</v>
      </c>
      <c r="C2995" s="8" t="s">
        <v>3085</v>
      </c>
    </row>
    <row r="2996" spans="1:3" ht="13.8" x14ac:dyDescent="0.25">
      <c r="A2996" s="31">
        <v>75</v>
      </c>
      <c r="B2996" s="8" t="s">
        <v>143</v>
      </c>
      <c r="C2996" s="8" t="s">
        <v>3086</v>
      </c>
    </row>
    <row r="2997" spans="1:3" ht="13.8" x14ac:dyDescent="0.25">
      <c r="A2997" s="31">
        <v>76</v>
      </c>
      <c r="B2997" s="8" t="s">
        <v>110</v>
      </c>
      <c r="C2997" s="8" t="s">
        <v>3087</v>
      </c>
    </row>
    <row r="2998" spans="1:3" ht="13.8" x14ac:dyDescent="0.25">
      <c r="A2998" s="31">
        <v>76</v>
      </c>
      <c r="B2998" s="8" t="s">
        <v>110</v>
      </c>
      <c r="C2998" s="8" t="s">
        <v>3088</v>
      </c>
    </row>
    <row r="2999" spans="1:3" ht="13.8" x14ac:dyDescent="0.25">
      <c r="A2999" s="31">
        <v>76</v>
      </c>
      <c r="B2999" s="8" t="s">
        <v>110</v>
      </c>
      <c r="C2999" s="8" t="s">
        <v>3089</v>
      </c>
    </row>
    <row r="3000" spans="1:3" ht="13.8" x14ac:dyDescent="0.25">
      <c r="A3000" s="31">
        <v>76</v>
      </c>
      <c r="B3000" s="8" t="s">
        <v>110</v>
      </c>
      <c r="C3000" s="8" t="s">
        <v>3090</v>
      </c>
    </row>
    <row r="3001" spans="1:3" ht="13.8" x14ac:dyDescent="0.25">
      <c r="A3001" s="31">
        <v>76</v>
      </c>
      <c r="B3001" s="8" t="s">
        <v>110</v>
      </c>
      <c r="C3001" s="8" t="s">
        <v>3091</v>
      </c>
    </row>
    <row r="3002" spans="1:3" ht="13.8" x14ac:dyDescent="0.25">
      <c r="A3002" s="31">
        <v>76</v>
      </c>
      <c r="B3002" s="8" t="s">
        <v>110</v>
      </c>
      <c r="C3002" s="8" t="s">
        <v>3092</v>
      </c>
    </row>
    <row r="3003" spans="1:3" ht="13.8" x14ac:dyDescent="0.25">
      <c r="A3003" s="31">
        <v>76</v>
      </c>
      <c r="B3003" s="8" t="s">
        <v>110</v>
      </c>
      <c r="C3003" s="8" t="s">
        <v>3093</v>
      </c>
    </row>
    <row r="3004" spans="1:3" ht="13.8" x14ac:dyDescent="0.25">
      <c r="A3004" s="31">
        <v>76</v>
      </c>
      <c r="B3004" s="8" t="s">
        <v>110</v>
      </c>
      <c r="C3004" s="8" t="s">
        <v>3094</v>
      </c>
    </row>
    <row r="3005" spans="1:3" ht="13.8" x14ac:dyDescent="0.25">
      <c r="A3005" s="31">
        <v>76</v>
      </c>
      <c r="B3005" s="8" t="s">
        <v>110</v>
      </c>
      <c r="C3005" s="8" t="s">
        <v>3095</v>
      </c>
    </row>
    <row r="3006" spans="1:3" ht="13.8" x14ac:dyDescent="0.25">
      <c r="A3006" s="31">
        <v>76</v>
      </c>
      <c r="B3006" s="8" t="s">
        <v>110</v>
      </c>
      <c r="C3006" s="8" t="s">
        <v>3096</v>
      </c>
    </row>
    <row r="3007" spans="1:3" ht="13.8" x14ac:dyDescent="0.25">
      <c r="A3007" s="31">
        <v>76</v>
      </c>
      <c r="B3007" s="8" t="s">
        <v>121</v>
      </c>
      <c r="C3007" s="8" t="s">
        <v>3097</v>
      </c>
    </row>
    <row r="3008" spans="1:3" ht="13.8" x14ac:dyDescent="0.25">
      <c r="A3008" s="31">
        <v>76</v>
      </c>
      <c r="B3008" s="8" t="s">
        <v>121</v>
      </c>
      <c r="C3008" s="8" t="s">
        <v>3098</v>
      </c>
    </row>
    <row r="3009" spans="1:3" ht="13.8" x14ac:dyDescent="0.25">
      <c r="A3009" s="31">
        <v>76</v>
      </c>
      <c r="B3009" s="8" t="s">
        <v>121</v>
      </c>
      <c r="C3009" s="8" t="s">
        <v>3099</v>
      </c>
    </row>
    <row r="3010" spans="1:3" ht="13.8" x14ac:dyDescent="0.25">
      <c r="A3010" s="31">
        <v>76</v>
      </c>
      <c r="B3010" s="8" t="s">
        <v>121</v>
      </c>
      <c r="C3010" s="8" t="s">
        <v>3100</v>
      </c>
    </row>
    <row r="3011" spans="1:3" ht="13.8" x14ac:dyDescent="0.25">
      <c r="A3011" s="31">
        <v>76</v>
      </c>
      <c r="B3011" s="8" t="s">
        <v>121</v>
      </c>
      <c r="C3011" s="8" t="s">
        <v>3101</v>
      </c>
    </row>
    <row r="3012" spans="1:3" ht="13.8" x14ac:dyDescent="0.25">
      <c r="A3012" s="31">
        <v>76</v>
      </c>
      <c r="B3012" s="8" t="s">
        <v>121</v>
      </c>
      <c r="C3012" s="8" t="s">
        <v>3102</v>
      </c>
    </row>
    <row r="3013" spans="1:3" ht="13.8" x14ac:dyDescent="0.25">
      <c r="A3013" s="31">
        <v>76</v>
      </c>
      <c r="B3013" s="8" t="s">
        <v>121</v>
      </c>
      <c r="C3013" s="8" t="s">
        <v>3103</v>
      </c>
    </row>
    <row r="3014" spans="1:3" ht="13.8" x14ac:dyDescent="0.25">
      <c r="A3014" s="31">
        <v>76</v>
      </c>
      <c r="B3014" s="8" t="s">
        <v>121</v>
      </c>
      <c r="C3014" s="8" t="s">
        <v>3104</v>
      </c>
    </row>
    <row r="3015" spans="1:3" ht="13.8" x14ac:dyDescent="0.25">
      <c r="A3015" s="31">
        <v>76</v>
      </c>
      <c r="B3015" s="8" t="s">
        <v>121</v>
      </c>
      <c r="C3015" s="8" t="s">
        <v>3105</v>
      </c>
    </row>
    <row r="3016" spans="1:3" ht="13.8" x14ac:dyDescent="0.25">
      <c r="A3016" s="31">
        <v>76</v>
      </c>
      <c r="B3016" s="8" t="s">
        <v>121</v>
      </c>
      <c r="C3016" s="8" t="s">
        <v>3106</v>
      </c>
    </row>
    <row r="3017" spans="1:3" ht="13.8" x14ac:dyDescent="0.25">
      <c r="A3017" s="31">
        <v>76</v>
      </c>
      <c r="B3017" s="8" t="s">
        <v>132</v>
      </c>
      <c r="C3017" s="8" t="s">
        <v>3107</v>
      </c>
    </row>
    <row r="3018" spans="1:3" ht="13.8" x14ac:dyDescent="0.25">
      <c r="A3018" s="31">
        <v>76</v>
      </c>
      <c r="B3018" s="8" t="s">
        <v>132</v>
      </c>
      <c r="C3018" s="8" t="s">
        <v>3108</v>
      </c>
    </row>
    <row r="3019" spans="1:3" ht="13.8" x14ac:dyDescent="0.25">
      <c r="A3019" s="31">
        <v>76</v>
      </c>
      <c r="B3019" s="8" t="s">
        <v>132</v>
      </c>
      <c r="C3019" s="8" t="s">
        <v>3109</v>
      </c>
    </row>
    <row r="3020" spans="1:3" ht="13.8" x14ac:dyDescent="0.25">
      <c r="A3020" s="31">
        <v>76</v>
      </c>
      <c r="B3020" s="8" t="s">
        <v>132</v>
      </c>
      <c r="C3020" s="8" t="s">
        <v>3110</v>
      </c>
    </row>
    <row r="3021" spans="1:3" ht="13.8" x14ac:dyDescent="0.25">
      <c r="A3021" s="31">
        <v>76</v>
      </c>
      <c r="B3021" s="8" t="s">
        <v>132</v>
      </c>
      <c r="C3021" s="8" t="s">
        <v>3111</v>
      </c>
    </row>
    <row r="3022" spans="1:3" ht="13.8" x14ac:dyDescent="0.25">
      <c r="A3022" s="31">
        <v>76</v>
      </c>
      <c r="B3022" s="8" t="s">
        <v>132</v>
      </c>
      <c r="C3022" s="8" t="s">
        <v>3112</v>
      </c>
    </row>
    <row r="3023" spans="1:3" ht="13.8" x14ac:dyDescent="0.25">
      <c r="A3023" s="31">
        <v>76</v>
      </c>
      <c r="B3023" s="8" t="s">
        <v>132</v>
      </c>
      <c r="C3023" s="8" t="s">
        <v>3113</v>
      </c>
    </row>
    <row r="3024" spans="1:3" ht="13.8" x14ac:dyDescent="0.25">
      <c r="A3024" s="31">
        <v>76</v>
      </c>
      <c r="B3024" s="8" t="s">
        <v>132</v>
      </c>
      <c r="C3024" s="8" t="s">
        <v>3114</v>
      </c>
    </row>
    <row r="3025" spans="1:3" ht="13.8" x14ac:dyDescent="0.25">
      <c r="A3025" s="31">
        <v>76</v>
      </c>
      <c r="B3025" s="8" t="s">
        <v>132</v>
      </c>
      <c r="C3025" s="8" t="s">
        <v>3115</v>
      </c>
    </row>
    <row r="3026" spans="1:3" ht="13.8" x14ac:dyDescent="0.25">
      <c r="A3026" s="31">
        <v>76</v>
      </c>
      <c r="B3026" s="8" t="s">
        <v>132</v>
      </c>
      <c r="C3026" s="8" t="s">
        <v>3116</v>
      </c>
    </row>
    <row r="3027" spans="1:3" ht="13.8" x14ac:dyDescent="0.25">
      <c r="A3027" s="31">
        <v>76</v>
      </c>
      <c r="B3027" s="8" t="s">
        <v>143</v>
      </c>
      <c r="C3027" s="8" t="s">
        <v>3117</v>
      </c>
    </row>
    <row r="3028" spans="1:3" ht="13.8" x14ac:dyDescent="0.25">
      <c r="A3028" s="31">
        <v>76</v>
      </c>
      <c r="B3028" s="8" t="s">
        <v>143</v>
      </c>
      <c r="C3028" s="8" t="s">
        <v>3118</v>
      </c>
    </row>
    <row r="3029" spans="1:3" ht="13.8" x14ac:dyDescent="0.25">
      <c r="A3029" s="31">
        <v>76</v>
      </c>
      <c r="B3029" s="8" t="s">
        <v>143</v>
      </c>
      <c r="C3029" s="8" t="s">
        <v>3119</v>
      </c>
    </row>
    <row r="3030" spans="1:3" ht="13.8" x14ac:dyDescent="0.25">
      <c r="A3030" s="31">
        <v>76</v>
      </c>
      <c r="B3030" s="8" t="s">
        <v>143</v>
      </c>
      <c r="C3030" s="8" t="s">
        <v>3120</v>
      </c>
    </row>
    <row r="3031" spans="1:3" ht="13.8" x14ac:dyDescent="0.25">
      <c r="A3031" s="31">
        <v>76</v>
      </c>
      <c r="B3031" s="8" t="s">
        <v>143</v>
      </c>
      <c r="C3031" s="8" t="s">
        <v>3121</v>
      </c>
    </row>
    <row r="3032" spans="1:3" ht="13.8" x14ac:dyDescent="0.25">
      <c r="A3032" s="31">
        <v>76</v>
      </c>
      <c r="B3032" s="8" t="s">
        <v>143</v>
      </c>
      <c r="C3032" s="8" t="s">
        <v>3122</v>
      </c>
    </row>
    <row r="3033" spans="1:3" ht="13.8" x14ac:dyDescent="0.25">
      <c r="A3033" s="31">
        <v>76</v>
      </c>
      <c r="B3033" s="8" t="s">
        <v>143</v>
      </c>
      <c r="C3033" s="8" t="s">
        <v>3123</v>
      </c>
    </row>
    <row r="3034" spans="1:3" ht="13.8" x14ac:dyDescent="0.25">
      <c r="A3034" s="31">
        <v>76</v>
      </c>
      <c r="B3034" s="8" t="s">
        <v>143</v>
      </c>
      <c r="C3034" s="8" t="s">
        <v>3124</v>
      </c>
    </row>
    <row r="3035" spans="1:3" ht="13.8" x14ac:dyDescent="0.25">
      <c r="A3035" s="31">
        <v>76</v>
      </c>
      <c r="B3035" s="8" t="s">
        <v>143</v>
      </c>
      <c r="C3035" s="8" t="s">
        <v>3125</v>
      </c>
    </row>
    <row r="3036" spans="1:3" ht="13.8" x14ac:dyDescent="0.25">
      <c r="A3036" s="31">
        <v>76</v>
      </c>
      <c r="B3036" s="8" t="s">
        <v>143</v>
      </c>
      <c r="C3036" s="8" t="s">
        <v>3126</v>
      </c>
    </row>
    <row r="3037" spans="1:3" ht="13.8" x14ac:dyDescent="0.25">
      <c r="A3037" s="31">
        <v>77</v>
      </c>
      <c r="B3037" s="8" t="s">
        <v>110</v>
      </c>
      <c r="C3037" s="8" t="s">
        <v>3127</v>
      </c>
    </row>
    <row r="3038" spans="1:3" ht="13.8" x14ac:dyDescent="0.25">
      <c r="A3038" s="31">
        <v>77</v>
      </c>
      <c r="B3038" s="8" t="s">
        <v>110</v>
      </c>
      <c r="C3038" s="8" t="s">
        <v>3128</v>
      </c>
    </row>
    <row r="3039" spans="1:3" ht="13.8" x14ac:dyDescent="0.25">
      <c r="A3039" s="31">
        <v>77</v>
      </c>
      <c r="B3039" s="8" t="s">
        <v>110</v>
      </c>
      <c r="C3039" s="8" t="s">
        <v>3129</v>
      </c>
    </row>
    <row r="3040" spans="1:3" ht="13.8" x14ac:dyDescent="0.25">
      <c r="A3040" s="31">
        <v>77</v>
      </c>
      <c r="B3040" s="8" t="s">
        <v>110</v>
      </c>
      <c r="C3040" s="8" t="s">
        <v>3130</v>
      </c>
    </row>
    <row r="3041" spans="1:3" ht="13.8" x14ac:dyDescent="0.25">
      <c r="A3041" s="31">
        <v>77</v>
      </c>
      <c r="B3041" s="8" t="s">
        <v>110</v>
      </c>
      <c r="C3041" s="8" t="s">
        <v>3131</v>
      </c>
    </row>
    <row r="3042" spans="1:3" ht="13.8" x14ac:dyDescent="0.25">
      <c r="A3042" s="31">
        <v>77</v>
      </c>
      <c r="B3042" s="8" t="s">
        <v>110</v>
      </c>
      <c r="C3042" s="8" t="s">
        <v>3132</v>
      </c>
    </row>
    <row r="3043" spans="1:3" ht="13.8" x14ac:dyDescent="0.25">
      <c r="A3043" s="31">
        <v>77</v>
      </c>
      <c r="B3043" s="8" t="s">
        <v>110</v>
      </c>
      <c r="C3043" s="8" t="s">
        <v>3133</v>
      </c>
    </row>
    <row r="3044" spans="1:3" ht="13.8" x14ac:dyDescent="0.25">
      <c r="A3044" s="31">
        <v>77</v>
      </c>
      <c r="B3044" s="8" t="s">
        <v>110</v>
      </c>
      <c r="C3044" s="8" t="s">
        <v>3134</v>
      </c>
    </row>
    <row r="3045" spans="1:3" ht="13.8" x14ac:dyDescent="0.25">
      <c r="A3045" s="31">
        <v>77</v>
      </c>
      <c r="B3045" s="8" t="s">
        <v>110</v>
      </c>
      <c r="C3045" s="8" t="s">
        <v>3135</v>
      </c>
    </row>
    <row r="3046" spans="1:3" ht="13.8" x14ac:dyDescent="0.25">
      <c r="A3046" s="31">
        <v>77</v>
      </c>
      <c r="B3046" s="8" t="s">
        <v>110</v>
      </c>
      <c r="C3046" s="8" t="s">
        <v>3136</v>
      </c>
    </row>
    <row r="3047" spans="1:3" ht="13.8" x14ac:dyDescent="0.25">
      <c r="A3047" s="31">
        <v>77</v>
      </c>
      <c r="B3047" s="8" t="s">
        <v>121</v>
      </c>
      <c r="C3047" s="8" t="s">
        <v>3137</v>
      </c>
    </row>
    <row r="3048" spans="1:3" ht="13.8" x14ac:dyDescent="0.25">
      <c r="A3048" s="31">
        <v>77</v>
      </c>
      <c r="B3048" s="8" t="s">
        <v>121</v>
      </c>
      <c r="C3048" s="8" t="s">
        <v>3138</v>
      </c>
    </row>
    <row r="3049" spans="1:3" ht="13.8" x14ac:dyDescent="0.25">
      <c r="A3049" s="31">
        <v>77</v>
      </c>
      <c r="B3049" s="8" t="s">
        <v>121</v>
      </c>
      <c r="C3049" s="8" t="s">
        <v>3139</v>
      </c>
    </row>
    <row r="3050" spans="1:3" ht="13.8" x14ac:dyDescent="0.25">
      <c r="A3050" s="31">
        <v>77</v>
      </c>
      <c r="B3050" s="8" t="s">
        <v>121</v>
      </c>
      <c r="C3050" s="8" t="s">
        <v>3140</v>
      </c>
    </row>
    <row r="3051" spans="1:3" ht="13.8" x14ac:dyDescent="0.25">
      <c r="A3051" s="31">
        <v>77</v>
      </c>
      <c r="B3051" s="8" t="s">
        <v>121</v>
      </c>
      <c r="C3051" s="8" t="s">
        <v>3141</v>
      </c>
    </row>
    <row r="3052" spans="1:3" ht="13.8" x14ac:dyDescent="0.25">
      <c r="A3052" s="31">
        <v>77</v>
      </c>
      <c r="B3052" s="8" t="s">
        <v>121</v>
      </c>
      <c r="C3052" s="8" t="s">
        <v>3142</v>
      </c>
    </row>
    <row r="3053" spans="1:3" ht="13.8" x14ac:dyDescent="0.25">
      <c r="A3053" s="31">
        <v>77</v>
      </c>
      <c r="B3053" s="8" t="s">
        <v>121</v>
      </c>
      <c r="C3053" s="8" t="s">
        <v>3143</v>
      </c>
    </row>
    <row r="3054" spans="1:3" ht="13.8" x14ac:dyDescent="0.25">
      <c r="A3054" s="31">
        <v>77</v>
      </c>
      <c r="B3054" s="8" t="s">
        <v>121</v>
      </c>
      <c r="C3054" s="8" t="s">
        <v>3144</v>
      </c>
    </row>
    <row r="3055" spans="1:3" ht="13.8" x14ac:dyDescent="0.25">
      <c r="A3055" s="31">
        <v>77</v>
      </c>
      <c r="B3055" s="8" t="s">
        <v>121</v>
      </c>
      <c r="C3055" s="8" t="s">
        <v>3145</v>
      </c>
    </row>
    <row r="3056" spans="1:3" ht="13.8" x14ac:dyDescent="0.25">
      <c r="A3056" s="31">
        <v>77</v>
      </c>
      <c r="B3056" s="8" t="s">
        <v>121</v>
      </c>
      <c r="C3056" s="8" t="s">
        <v>3146</v>
      </c>
    </row>
    <row r="3057" spans="1:3" ht="13.8" x14ac:dyDescent="0.25">
      <c r="A3057" s="31">
        <v>77</v>
      </c>
      <c r="B3057" s="8" t="s">
        <v>132</v>
      </c>
      <c r="C3057" s="8" t="s">
        <v>3147</v>
      </c>
    </row>
    <row r="3058" spans="1:3" ht="13.8" x14ac:dyDescent="0.25">
      <c r="A3058" s="31">
        <v>77</v>
      </c>
      <c r="B3058" s="8" t="s">
        <v>132</v>
      </c>
      <c r="C3058" s="8" t="s">
        <v>3148</v>
      </c>
    </row>
    <row r="3059" spans="1:3" ht="13.8" x14ac:dyDescent="0.25">
      <c r="A3059" s="31">
        <v>77</v>
      </c>
      <c r="B3059" s="8" t="s">
        <v>132</v>
      </c>
      <c r="C3059" s="8" t="s">
        <v>3149</v>
      </c>
    </row>
    <row r="3060" spans="1:3" ht="13.8" x14ac:dyDescent="0.25">
      <c r="A3060" s="31">
        <v>77</v>
      </c>
      <c r="B3060" s="8" t="s">
        <v>132</v>
      </c>
      <c r="C3060" s="8" t="s">
        <v>3150</v>
      </c>
    </row>
    <row r="3061" spans="1:3" ht="13.8" x14ac:dyDescent="0.25">
      <c r="A3061" s="31">
        <v>77</v>
      </c>
      <c r="B3061" s="8" t="s">
        <v>132</v>
      </c>
      <c r="C3061" s="8" t="s">
        <v>3151</v>
      </c>
    </row>
    <row r="3062" spans="1:3" ht="13.8" x14ac:dyDescent="0.25">
      <c r="A3062" s="31">
        <v>77</v>
      </c>
      <c r="B3062" s="8" t="s">
        <v>132</v>
      </c>
      <c r="C3062" s="8" t="s">
        <v>3152</v>
      </c>
    </row>
    <row r="3063" spans="1:3" ht="13.8" x14ac:dyDescent="0.25">
      <c r="A3063" s="31">
        <v>77</v>
      </c>
      <c r="B3063" s="8" t="s">
        <v>132</v>
      </c>
      <c r="C3063" s="8" t="s">
        <v>3153</v>
      </c>
    </row>
    <row r="3064" spans="1:3" ht="13.8" x14ac:dyDescent="0.25">
      <c r="A3064" s="31">
        <v>77</v>
      </c>
      <c r="B3064" s="8" t="s">
        <v>132</v>
      </c>
      <c r="C3064" s="8" t="s">
        <v>3154</v>
      </c>
    </row>
    <row r="3065" spans="1:3" ht="13.8" x14ac:dyDescent="0.25">
      <c r="A3065" s="31">
        <v>77</v>
      </c>
      <c r="B3065" s="8" t="s">
        <v>132</v>
      </c>
      <c r="C3065" s="8" t="s">
        <v>3155</v>
      </c>
    </row>
    <row r="3066" spans="1:3" ht="13.8" x14ac:dyDescent="0.25">
      <c r="A3066" s="31">
        <v>77</v>
      </c>
      <c r="B3066" s="8" t="s">
        <v>132</v>
      </c>
      <c r="C3066" s="8" t="s">
        <v>3156</v>
      </c>
    </row>
    <row r="3067" spans="1:3" ht="13.8" x14ac:dyDescent="0.25">
      <c r="A3067" s="31">
        <v>77</v>
      </c>
      <c r="B3067" s="8" t="s">
        <v>143</v>
      </c>
      <c r="C3067" s="8" t="s">
        <v>3157</v>
      </c>
    </row>
    <row r="3068" spans="1:3" ht="13.8" x14ac:dyDescent="0.25">
      <c r="A3068" s="31">
        <v>77</v>
      </c>
      <c r="B3068" s="8" t="s">
        <v>143</v>
      </c>
      <c r="C3068" s="8" t="s">
        <v>3158</v>
      </c>
    </row>
    <row r="3069" spans="1:3" ht="13.8" x14ac:dyDescent="0.25">
      <c r="A3069" s="31">
        <v>77</v>
      </c>
      <c r="B3069" s="8" t="s">
        <v>143</v>
      </c>
      <c r="C3069" s="8" t="s">
        <v>3159</v>
      </c>
    </row>
    <row r="3070" spans="1:3" ht="13.8" x14ac:dyDescent="0.25">
      <c r="A3070" s="31">
        <v>77</v>
      </c>
      <c r="B3070" s="8" t="s">
        <v>143</v>
      </c>
      <c r="C3070" s="8" t="s">
        <v>3160</v>
      </c>
    </row>
    <row r="3071" spans="1:3" ht="13.8" x14ac:dyDescent="0.25">
      <c r="A3071" s="31">
        <v>77</v>
      </c>
      <c r="B3071" s="8" t="s">
        <v>143</v>
      </c>
      <c r="C3071" s="8" t="s">
        <v>3161</v>
      </c>
    </row>
    <row r="3072" spans="1:3" ht="13.8" x14ac:dyDescent="0.25">
      <c r="A3072" s="31">
        <v>77</v>
      </c>
      <c r="B3072" s="8" t="s">
        <v>143</v>
      </c>
      <c r="C3072" s="8" t="s">
        <v>3162</v>
      </c>
    </row>
    <row r="3073" spans="1:3" ht="13.8" x14ac:dyDescent="0.25">
      <c r="A3073" s="31">
        <v>77</v>
      </c>
      <c r="B3073" s="8" t="s">
        <v>143</v>
      </c>
      <c r="C3073" s="8" t="s">
        <v>3163</v>
      </c>
    </row>
    <row r="3074" spans="1:3" ht="13.8" x14ac:dyDescent="0.25">
      <c r="A3074" s="31">
        <v>77</v>
      </c>
      <c r="B3074" s="8" t="s">
        <v>143</v>
      </c>
      <c r="C3074" s="8" t="s">
        <v>3164</v>
      </c>
    </row>
    <row r="3075" spans="1:3" ht="13.8" x14ac:dyDescent="0.25">
      <c r="A3075" s="31">
        <v>77</v>
      </c>
      <c r="B3075" s="8" t="s">
        <v>143</v>
      </c>
      <c r="C3075" s="8" t="s">
        <v>3165</v>
      </c>
    </row>
    <row r="3076" spans="1:3" ht="13.8" x14ac:dyDescent="0.25">
      <c r="A3076" s="31">
        <v>77</v>
      </c>
      <c r="B3076" s="8" t="s">
        <v>143</v>
      </c>
      <c r="C3076" s="8" t="s">
        <v>3166</v>
      </c>
    </row>
    <row r="3077" spans="1:3" ht="13.8" x14ac:dyDescent="0.25">
      <c r="A3077" s="31">
        <v>78</v>
      </c>
      <c r="B3077" s="8" t="s">
        <v>110</v>
      </c>
      <c r="C3077" s="8" t="s">
        <v>3167</v>
      </c>
    </row>
    <row r="3078" spans="1:3" ht="13.8" x14ac:dyDescent="0.25">
      <c r="A3078" s="31">
        <v>78</v>
      </c>
      <c r="B3078" s="8" t="s">
        <v>110</v>
      </c>
      <c r="C3078" s="8" t="s">
        <v>3168</v>
      </c>
    </row>
    <row r="3079" spans="1:3" ht="13.8" x14ac:dyDescent="0.25">
      <c r="A3079" s="31">
        <v>78</v>
      </c>
      <c r="B3079" s="8" t="s">
        <v>110</v>
      </c>
      <c r="C3079" s="8" t="s">
        <v>3169</v>
      </c>
    </row>
    <row r="3080" spans="1:3" ht="13.8" x14ac:dyDescent="0.25">
      <c r="A3080" s="31">
        <v>78</v>
      </c>
      <c r="B3080" s="8" t="s">
        <v>110</v>
      </c>
      <c r="C3080" s="8" t="s">
        <v>3170</v>
      </c>
    </row>
    <row r="3081" spans="1:3" ht="13.8" x14ac:dyDescent="0.25">
      <c r="A3081" s="31">
        <v>78</v>
      </c>
      <c r="B3081" s="8" t="s">
        <v>110</v>
      </c>
      <c r="C3081" s="8" t="s">
        <v>3171</v>
      </c>
    </row>
    <row r="3082" spans="1:3" ht="13.8" x14ac:dyDescent="0.25">
      <c r="A3082" s="31">
        <v>78</v>
      </c>
      <c r="B3082" s="8" t="s">
        <v>110</v>
      </c>
      <c r="C3082" s="8" t="s">
        <v>3172</v>
      </c>
    </row>
    <row r="3083" spans="1:3" ht="13.8" x14ac:dyDescent="0.25">
      <c r="A3083" s="31">
        <v>78</v>
      </c>
      <c r="B3083" s="8" t="s">
        <v>110</v>
      </c>
      <c r="C3083" s="8" t="s">
        <v>3173</v>
      </c>
    </row>
    <row r="3084" spans="1:3" ht="13.8" x14ac:dyDescent="0.25">
      <c r="A3084" s="31">
        <v>78</v>
      </c>
      <c r="B3084" s="8" t="s">
        <v>110</v>
      </c>
      <c r="C3084" s="8" t="s">
        <v>3174</v>
      </c>
    </row>
    <row r="3085" spans="1:3" ht="13.8" x14ac:dyDescent="0.25">
      <c r="A3085" s="31">
        <v>78</v>
      </c>
      <c r="B3085" s="8" t="s">
        <v>110</v>
      </c>
      <c r="C3085" s="8" t="s">
        <v>3175</v>
      </c>
    </row>
    <row r="3086" spans="1:3" ht="13.8" x14ac:dyDescent="0.25">
      <c r="A3086" s="31">
        <v>78</v>
      </c>
      <c r="B3086" s="8" t="s">
        <v>110</v>
      </c>
      <c r="C3086" s="8" t="s">
        <v>3176</v>
      </c>
    </row>
    <row r="3087" spans="1:3" ht="13.8" x14ac:dyDescent="0.25">
      <c r="A3087" s="31">
        <v>78</v>
      </c>
      <c r="B3087" s="8" t="s">
        <v>121</v>
      </c>
      <c r="C3087" s="8" t="s">
        <v>3177</v>
      </c>
    </row>
    <row r="3088" spans="1:3" ht="13.8" x14ac:dyDescent="0.25">
      <c r="A3088" s="31">
        <v>78</v>
      </c>
      <c r="B3088" s="8" t="s">
        <v>121</v>
      </c>
      <c r="C3088" s="8" t="s">
        <v>3178</v>
      </c>
    </row>
    <row r="3089" spans="1:3" ht="13.8" x14ac:dyDescent="0.25">
      <c r="A3089" s="31">
        <v>78</v>
      </c>
      <c r="B3089" s="8" t="s">
        <v>121</v>
      </c>
      <c r="C3089" s="8" t="s">
        <v>3179</v>
      </c>
    </row>
    <row r="3090" spans="1:3" ht="13.8" x14ac:dyDescent="0.25">
      <c r="A3090" s="31">
        <v>78</v>
      </c>
      <c r="B3090" s="8" t="s">
        <v>121</v>
      </c>
      <c r="C3090" s="8" t="s">
        <v>3180</v>
      </c>
    </row>
    <row r="3091" spans="1:3" ht="13.8" x14ac:dyDescent="0.25">
      <c r="A3091" s="31">
        <v>78</v>
      </c>
      <c r="B3091" s="8" t="s">
        <v>121</v>
      </c>
      <c r="C3091" s="8" t="s">
        <v>3181</v>
      </c>
    </row>
    <row r="3092" spans="1:3" ht="13.8" x14ac:dyDescent="0.25">
      <c r="A3092" s="31">
        <v>78</v>
      </c>
      <c r="B3092" s="8" t="s">
        <v>121</v>
      </c>
      <c r="C3092" s="8" t="s">
        <v>3182</v>
      </c>
    </row>
    <row r="3093" spans="1:3" ht="13.8" x14ac:dyDescent="0.25">
      <c r="A3093" s="31">
        <v>78</v>
      </c>
      <c r="B3093" s="8" t="s">
        <v>121</v>
      </c>
      <c r="C3093" s="8" t="s">
        <v>3183</v>
      </c>
    </row>
    <row r="3094" spans="1:3" ht="13.8" x14ac:dyDescent="0.25">
      <c r="A3094" s="31">
        <v>78</v>
      </c>
      <c r="B3094" s="8" t="s">
        <v>121</v>
      </c>
      <c r="C3094" s="8" t="s">
        <v>3184</v>
      </c>
    </row>
    <row r="3095" spans="1:3" ht="13.8" x14ac:dyDescent="0.25">
      <c r="A3095" s="31">
        <v>78</v>
      </c>
      <c r="B3095" s="8" t="s">
        <v>121</v>
      </c>
      <c r="C3095" s="8" t="s">
        <v>3185</v>
      </c>
    </row>
    <row r="3096" spans="1:3" ht="13.8" x14ac:dyDescent="0.25">
      <c r="A3096" s="31">
        <v>78</v>
      </c>
      <c r="B3096" s="8" t="s">
        <v>132</v>
      </c>
      <c r="C3096" s="8" t="s">
        <v>3186</v>
      </c>
    </row>
    <row r="3097" spans="1:3" ht="13.8" x14ac:dyDescent="0.25">
      <c r="A3097" s="31">
        <v>78</v>
      </c>
      <c r="B3097" s="8" t="s">
        <v>132</v>
      </c>
      <c r="C3097" s="8" t="s">
        <v>3187</v>
      </c>
    </row>
    <row r="3098" spans="1:3" ht="13.8" x14ac:dyDescent="0.25">
      <c r="A3098" s="31">
        <v>78</v>
      </c>
      <c r="B3098" s="8" t="s">
        <v>132</v>
      </c>
      <c r="C3098" s="8" t="s">
        <v>3188</v>
      </c>
    </row>
    <row r="3099" spans="1:3" ht="13.8" x14ac:dyDescent="0.25">
      <c r="A3099" s="31">
        <v>78</v>
      </c>
      <c r="B3099" s="8" t="s">
        <v>132</v>
      </c>
      <c r="C3099" s="8" t="s">
        <v>3189</v>
      </c>
    </row>
    <row r="3100" spans="1:3" ht="13.8" x14ac:dyDescent="0.25">
      <c r="A3100" s="31">
        <v>78</v>
      </c>
      <c r="B3100" s="8" t="s">
        <v>132</v>
      </c>
      <c r="C3100" s="8" t="s">
        <v>3190</v>
      </c>
    </row>
    <row r="3101" spans="1:3" ht="13.8" x14ac:dyDescent="0.25">
      <c r="A3101" s="31">
        <v>78</v>
      </c>
      <c r="B3101" s="8" t="s">
        <v>132</v>
      </c>
      <c r="C3101" s="8" t="s">
        <v>3191</v>
      </c>
    </row>
    <row r="3102" spans="1:3" ht="13.8" x14ac:dyDescent="0.25">
      <c r="A3102" s="31">
        <v>78</v>
      </c>
      <c r="B3102" s="8" t="s">
        <v>132</v>
      </c>
      <c r="C3102" s="8" t="s">
        <v>3192</v>
      </c>
    </row>
    <row r="3103" spans="1:3" ht="13.8" x14ac:dyDescent="0.25">
      <c r="A3103" s="31">
        <v>78</v>
      </c>
      <c r="B3103" s="8" t="s">
        <v>132</v>
      </c>
      <c r="C3103" s="8" t="s">
        <v>3193</v>
      </c>
    </row>
    <row r="3104" spans="1:3" ht="13.8" x14ac:dyDescent="0.25">
      <c r="A3104" s="31">
        <v>78</v>
      </c>
      <c r="B3104" s="8" t="s">
        <v>132</v>
      </c>
      <c r="C3104" s="8" t="s">
        <v>3194</v>
      </c>
    </row>
    <row r="3105" spans="1:3" ht="13.8" x14ac:dyDescent="0.25">
      <c r="A3105" s="31">
        <v>78</v>
      </c>
      <c r="B3105" s="8" t="s">
        <v>132</v>
      </c>
      <c r="C3105" s="8" t="s">
        <v>3195</v>
      </c>
    </row>
    <row r="3106" spans="1:3" ht="13.8" x14ac:dyDescent="0.25">
      <c r="A3106" s="31">
        <v>78</v>
      </c>
      <c r="B3106" s="8" t="s">
        <v>143</v>
      </c>
      <c r="C3106" s="8" t="s">
        <v>3196</v>
      </c>
    </row>
    <row r="3107" spans="1:3" ht="13.8" x14ac:dyDescent="0.25">
      <c r="A3107" s="31">
        <v>78</v>
      </c>
      <c r="B3107" s="8" t="s">
        <v>143</v>
      </c>
      <c r="C3107" s="8" t="s">
        <v>3197</v>
      </c>
    </row>
    <row r="3108" spans="1:3" ht="13.8" x14ac:dyDescent="0.25">
      <c r="A3108" s="31">
        <v>78</v>
      </c>
      <c r="B3108" s="8" t="s">
        <v>143</v>
      </c>
      <c r="C3108" s="8" t="s">
        <v>3198</v>
      </c>
    </row>
    <row r="3109" spans="1:3" ht="13.8" x14ac:dyDescent="0.25">
      <c r="A3109" s="31">
        <v>78</v>
      </c>
      <c r="B3109" s="8" t="s">
        <v>143</v>
      </c>
      <c r="C3109" s="8" t="s">
        <v>3199</v>
      </c>
    </row>
    <row r="3110" spans="1:3" ht="13.8" x14ac:dyDescent="0.25">
      <c r="A3110" s="31">
        <v>78</v>
      </c>
      <c r="B3110" s="8" t="s">
        <v>143</v>
      </c>
      <c r="C3110" s="8" t="s">
        <v>3200</v>
      </c>
    </row>
    <row r="3111" spans="1:3" ht="13.8" x14ac:dyDescent="0.25">
      <c r="A3111" s="31">
        <v>78</v>
      </c>
      <c r="B3111" s="8" t="s">
        <v>143</v>
      </c>
      <c r="C3111" s="8" t="s">
        <v>3201</v>
      </c>
    </row>
    <row r="3112" spans="1:3" ht="13.8" x14ac:dyDescent="0.25">
      <c r="A3112" s="31">
        <v>78</v>
      </c>
      <c r="B3112" s="8" t="s">
        <v>143</v>
      </c>
      <c r="C3112" s="8" t="s">
        <v>3202</v>
      </c>
    </row>
    <row r="3113" spans="1:3" ht="13.8" x14ac:dyDescent="0.25">
      <c r="A3113" s="31">
        <v>78</v>
      </c>
      <c r="B3113" s="8" t="s">
        <v>143</v>
      </c>
      <c r="C3113" s="8" t="s">
        <v>3203</v>
      </c>
    </row>
    <row r="3114" spans="1:3" ht="13.8" x14ac:dyDescent="0.25">
      <c r="A3114" s="31">
        <v>78</v>
      </c>
      <c r="B3114" s="8" t="s">
        <v>143</v>
      </c>
      <c r="C3114" s="8" t="s">
        <v>3204</v>
      </c>
    </row>
    <row r="3115" spans="1:3" ht="13.8" x14ac:dyDescent="0.25">
      <c r="A3115" s="31">
        <v>78</v>
      </c>
      <c r="B3115" s="8" t="s">
        <v>143</v>
      </c>
      <c r="C3115" s="8" t="s">
        <v>3205</v>
      </c>
    </row>
    <row r="3116" spans="1:3" ht="13.8" x14ac:dyDescent="0.25">
      <c r="A3116" s="31">
        <v>79</v>
      </c>
      <c r="B3116" s="8" t="s">
        <v>110</v>
      </c>
      <c r="C3116" s="8" t="s">
        <v>3206</v>
      </c>
    </row>
    <row r="3117" spans="1:3" ht="13.8" x14ac:dyDescent="0.25">
      <c r="A3117" s="31">
        <v>79</v>
      </c>
      <c r="B3117" s="8" t="s">
        <v>110</v>
      </c>
      <c r="C3117" s="8" t="s">
        <v>3207</v>
      </c>
    </row>
    <row r="3118" spans="1:3" ht="13.8" x14ac:dyDescent="0.25">
      <c r="A3118" s="31">
        <v>79</v>
      </c>
      <c r="B3118" s="8" t="s">
        <v>110</v>
      </c>
      <c r="C3118" s="8" t="s">
        <v>3208</v>
      </c>
    </row>
    <row r="3119" spans="1:3" ht="13.8" x14ac:dyDescent="0.25">
      <c r="A3119" s="31">
        <v>79</v>
      </c>
      <c r="B3119" s="8" t="s">
        <v>110</v>
      </c>
      <c r="C3119" s="8" t="s">
        <v>3209</v>
      </c>
    </row>
    <row r="3120" spans="1:3" ht="13.8" x14ac:dyDescent="0.25">
      <c r="A3120" s="31">
        <v>79</v>
      </c>
      <c r="B3120" s="8" t="s">
        <v>110</v>
      </c>
      <c r="C3120" s="8" t="s">
        <v>3210</v>
      </c>
    </row>
    <row r="3121" spans="1:3" ht="13.8" x14ac:dyDescent="0.25">
      <c r="A3121" s="31">
        <v>79</v>
      </c>
      <c r="B3121" s="8" t="s">
        <v>110</v>
      </c>
      <c r="C3121" s="8" t="s">
        <v>3211</v>
      </c>
    </row>
    <row r="3122" spans="1:3" ht="13.8" x14ac:dyDescent="0.25">
      <c r="A3122" s="31">
        <v>79</v>
      </c>
      <c r="B3122" s="8" t="s">
        <v>110</v>
      </c>
      <c r="C3122" s="8" t="s">
        <v>3212</v>
      </c>
    </row>
    <row r="3123" spans="1:3" ht="13.8" x14ac:dyDescent="0.25">
      <c r="A3123" s="31">
        <v>79</v>
      </c>
      <c r="B3123" s="8" t="s">
        <v>110</v>
      </c>
      <c r="C3123" s="8" t="s">
        <v>3213</v>
      </c>
    </row>
    <row r="3124" spans="1:3" ht="13.8" x14ac:dyDescent="0.25">
      <c r="A3124" s="31">
        <v>79</v>
      </c>
      <c r="B3124" s="8" t="s">
        <v>110</v>
      </c>
      <c r="C3124" s="8" t="s">
        <v>3214</v>
      </c>
    </row>
    <row r="3125" spans="1:3" ht="13.8" x14ac:dyDescent="0.25">
      <c r="A3125" s="31">
        <v>79</v>
      </c>
      <c r="B3125" s="8" t="s">
        <v>110</v>
      </c>
      <c r="C3125" s="8" t="s">
        <v>3215</v>
      </c>
    </row>
    <row r="3126" spans="1:3" ht="13.8" x14ac:dyDescent="0.25">
      <c r="A3126" s="31">
        <v>79</v>
      </c>
      <c r="B3126" s="8" t="s">
        <v>121</v>
      </c>
      <c r="C3126" s="8" t="s">
        <v>3216</v>
      </c>
    </row>
    <row r="3127" spans="1:3" ht="13.8" x14ac:dyDescent="0.25">
      <c r="A3127" s="31">
        <v>79</v>
      </c>
      <c r="B3127" s="8" t="s">
        <v>121</v>
      </c>
      <c r="C3127" s="8" t="s">
        <v>3217</v>
      </c>
    </row>
    <row r="3128" spans="1:3" ht="13.8" x14ac:dyDescent="0.25">
      <c r="A3128" s="31">
        <v>79</v>
      </c>
      <c r="B3128" s="8" t="s">
        <v>121</v>
      </c>
      <c r="C3128" s="8" t="s">
        <v>3218</v>
      </c>
    </row>
    <row r="3129" spans="1:3" ht="13.8" x14ac:dyDescent="0.25">
      <c r="A3129" s="31">
        <v>79</v>
      </c>
      <c r="B3129" s="8" t="s">
        <v>121</v>
      </c>
      <c r="C3129" s="8" t="s">
        <v>3219</v>
      </c>
    </row>
    <row r="3130" spans="1:3" ht="13.8" x14ac:dyDescent="0.25">
      <c r="A3130" s="31">
        <v>79</v>
      </c>
      <c r="B3130" s="8" t="s">
        <v>121</v>
      </c>
      <c r="C3130" s="8" t="s">
        <v>3220</v>
      </c>
    </row>
    <row r="3131" spans="1:3" ht="13.8" x14ac:dyDescent="0.25">
      <c r="A3131" s="31">
        <v>79</v>
      </c>
      <c r="B3131" s="8" t="s">
        <v>121</v>
      </c>
      <c r="C3131" s="8" t="s">
        <v>3221</v>
      </c>
    </row>
    <row r="3132" spans="1:3" ht="13.8" x14ac:dyDescent="0.25">
      <c r="A3132" s="31">
        <v>79</v>
      </c>
      <c r="B3132" s="8" t="s">
        <v>121</v>
      </c>
      <c r="C3132" s="8" t="s">
        <v>3222</v>
      </c>
    </row>
    <row r="3133" spans="1:3" ht="13.8" x14ac:dyDescent="0.25">
      <c r="A3133" s="31">
        <v>79</v>
      </c>
      <c r="B3133" s="8" t="s">
        <v>121</v>
      </c>
      <c r="C3133" s="8" t="s">
        <v>3223</v>
      </c>
    </row>
    <row r="3134" spans="1:3" ht="13.8" x14ac:dyDescent="0.25">
      <c r="A3134" s="31">
        <v>79</v>
      </c>
      <c r="B3134" s="8" t="s">
        <v>121</v>
      </c>
      <c r="C3134" s="8" t="s">
        <v>3224</v>
      </c>
    </row>
    <row r="3135" spans="1:3" ht="13.8" x14ac:dyDescent="0.25">
      <c r="A3135" s="31">
        <v>79</v>
      </c>
      <c r="B3135" s="8" t="s">
        <v>121</v>
      </c>
      <c r="C3135" s="8" t="s">
        <v>3225</v>
      </c>
    </row>
    <row r="3136" spans="1:3" ht="13.8" x14ac:dyDescent="0.25">
      <c r="A3136" s="31">
        <v>79</v>
      </c>
      <c r="B3136" s="8" t="s">
        <v>132</v>
      </c>
      <c r="C3136" s="8" t="s">
        <v>3226</v>
      </c>
    </row>
    <row r="3137" spans="1:3" ht="13.8" x14ac:dyDescent="0.25">
      <c r="A3137" s="31">
        <v>79</v>
      </c>
      <c r="B3137" s="8" t="s">
        <v>132</v>
      </c>
      <c r="C3137" s="8" t="s">
        <v>3227</v>
      </c>
    </row>
    <row r="3138" spans="1:3" ht="13.8" x14ac:dyDescent="0.25">
      <c r="A3138" s="31">
        <v>79</v>
      </c>
      <c r="B3138" s="8" t="s">
        <v>132</v>
      </c>
      <c r="C3138" s="8" t="s">
        <v>3228</v>
      </c>
    </row>
    <row r="3139" spans="1:3" ht="13.8" x14ac:dyDescent="0.25">
      <c r="A3139" s="31">
        <v>79</v>
      </c>
      <c r="B3139" s="8" t="s">
        <v>132</v>
      </c>
      <c r="C3139" s="8" t="s">
        <v>3229</v>
      </c>
    </row>
    <row r="3140" spans="1:3" ht="13.8" x14ac:dyDescent="0.25">
      <c r="A3140" s="31">
        <v>79</v>
      </c>
      <c r="B3140" s="8" t="s">
        <v>132</v>
      </c>
      <c r="C3140" s="8" t="s">
        <v>3230</v>
      </c>
    </row>
    <row r="3141" spans="1:3" ht="13.8" x14ac:dyDescent="0.25">
      <c r="A3141" s="31">
        <v>79</v>
      </c>
      <c r="B3141" s="8" t="s">
        <v>132</v>
      </c>
      <c r="C3141" s="8" t="s">
        <v>3231</v>
      </c>
    </row>
    <row r="3142" spans="1:3" ht="13.8" x14ac:dyDescent="0.25">
      <c r="A3142" s="31">
        <v>79</v>
      </c>
      <c r="B3142" s="8" t="s">
        <v>132</v>
      </c>
      <c r="C3142" s="8" t="s">
        <v>3232</v>
      </c>
    </row>
    <row r="3143" spans="1:3" ht="13.8" x14ac:dyDescent="0.25">
      <c r="A3143" s="31">
        <v>79</v>
      </c>
      <c r="B3143" s="8" t="s">
        <v>132</v>
      </c>
      <c r="C3143" s="8" t="s">
        <v>3233</v>
      </c>
    </row>
    <row r="3144" spans="1:3" ht="13.8" x14ac:dyDescent="0.25">
      <c r="A3144" s="31">
        <v>79</v>
      </c>
      <c r="B3144" s="8" t="s">
        <v>132</v>
      </c>
      <c r="C3144" s="8" t="s">
        <v>3234</v>
      </c>
    </row>
    <row r="3145" spans="1:3" ht="13.8" x14ac:dyDescent="0.25">
      <c r="A3145" s="31">
        <v>79</v>
      </c>
      <c r="B3145" s="8" t="s">
        <v>132</v>
      </c>
      <c r="C3145" s="8" t="s">
        <v>3235</v>
      </c>
    </row>
    <row r="3146" spans="1:3" ht="13.8" x14ac:dyDescent="0.25">
      <c r="A3146" s="31">
        <v>79</v>
      </c>
      <c r="B3146" s="8" t="s">
        <v>143</v>
      </c>
      <c r="C3146" s="8" t="s">
        <v>3236</v>
      </c>
    </row>
    <row r="3147" spans="1:3" ht="13.8" x14ac:dyDescent="0.25">
      <c r="A3147" s="31">
        <v>79</v>
      </c>
      <c r="B3147" s="8" t="s">
        <v>143</v>
      </c>
      <c r="C3147" s="8" t="s">
        <v>3237</v>
      </c>
    </row>
    <row r="3148" spans="1:3" ht="13.8" x14ac:dyDescent="0.25">
      <c r="A3148" s="31">
        <v>79</v>
      </c>
      <c r="B3148" s="8" t="s">
        <v>143</v>
      </c>
      <c r="C3148" s="8" t="s">
        <v>3238</v>
      </c>
    </row>
    <row r="3149" spans="1:3" ht="13.8" x14ac:dyDescent="0.25">
      <c r="A3149" s="31">
        <v>79</v>
      </c>
      <c r="B3149" s="8" t="s">
        <v>143</v>
      </c>
      <c r="C3149" s="8" t="s">
        <v>3239</v>
      </c>
    </row>
    <row r="3150" spans="1:3" ht="13.8" x14ac:dyDescent="0.25">
      <c r="A3150" s="31">
        <v>79</v>
      </c>
      <c r="B3150" s="8" t="s">
        <v>143</v>
      </c>
      <c r="C3150" s="8" t="s">
        <v>3240</v>
      </c>
    </row>
    <row r="3151" spans="1:3" ht="13.8" x14ac:dyDescent="0.25">
      <c r="A3151" s="31">
        <v>79</v>
      </c>
      <c r="B3151" s="8" t="s">
        <v>143</v>
      </c>
      <c r="C3151" s="8" t="s">
        <v>3241</v>
      </c>
    </row>
    <row r="3152" spans="1:3" ht="13.8" x14ac:dyDescent="0.25">
      <c r="A3152" s="31">
        <v>79</v>
      </c>
      <c r="B3152" s="8" t="s">
        <v>143</v>
      </c>
      <c r="C3152" s="8" t="s">
        <v>3242</v>
      </c>
    </row>
    <row r="3153" spans="1:3" ht="13.8" x14ac:dyDescent="0.25">
      <c r="A3153" s="31">
        <v>79</v>
      </c>
      <c r="B3153" s="8" t="s">
        <v>143</v>
      </c>
      <c r="C3153" s="8" t="s">
        <v>3243</v>
      </c>
    </row>
    <row r="3154" spans="1:3" ht="13.8" x14ac:dyDescent="0.25">
      <c r="A3154" s="31">
        <v>79</v>
      </c>
      <c r="B3154" s="8" t="s">
        <v>143</v>
      </c>
      <c r="C3154" s="8" t="s">
        <v>3244</v>
      </c>
    </row>
    <row r="3155" spans="1:3" ht="13.8" x14ac:dyDescent="0.25">
      <c r="A3155" s="31">
        <v>79</v>
      </c>
      <c r="B3155" s="8" t="s">
        <v>143</v>
      </c>
      <c r="C3155" s="8" t="s">
        <v>3245</v>
      </c>
    </row>
    <row r="3156" spans="1:3" ht="13.8" x14ac:dyDescent="0.25">
      <c r="A3156" s="31">
        <v>80</v>
      </c>
      <c r="B3156" s="8" t="s">
        <v>110</v>
      </c>
      <c r="C3156" s="8" t="s">
        <v>3246</v>
      </c>
    </row>
    <row r="3157" spans="1:3" ht="13.8" x14ac:dyDescent="0.25">
      <c r="A3157" s="31">
        <v>80</v>
      </c>
      <c r="B3157" s="8" t="s">
        <v>110</v>
      </c>
      <c r="C3157" s="8" t="s">
        <v>3247</v>
      </c>
    </row>
    <row r="3158" spans="1:3" ht="13.8" x14ac:dyDescent="0.25">
      <c r="A3158" s="31">
        <v>80</v>
      </c>
      <c r="B3158" s="8" t="s">
        <v>110</v>
      </c>
      <c r="C3158" s="8" t="s">
        <v>3248</v>
      </c>
    </row>
    <row r="3159" spans="1:3" ht="13.8" x14ac:dyDescent="0.25">
      <c r="A3159" s="31">
        <v>80</v>
      </c>
      <c r="B3159" s="8" t="s">
        <v>110</v>
      </c>
      <c r="C3159" s="8" t="s">
        <v>3249</v>
      </c>
    </row>
    <row r="3160" spans="1:3" ht="13.8" x14ac:dyDescent="0.25">
      <c r="A3160" s="31">
        <v>80</v>
      </c>
      <c r="B3160" s="8" t="s">
        <v>110</v>
      </c>
      <c r="C3160" s="8" t="s">
        <v>3250</v>
      </c>
    </row>
    <row r="3161" spans="1:3" ht="13.8" x14ac:dyDescent="0.25">
      <c r="A3161" s="31">
        <v>80</v>
      </c>
      <c r="B3161" s="8" t="s">
        <v>110</v>
      </c>
      <c r="C3161" s="8" t="s">
        <v>3251</v>
      </c>
    </row>
    <row r="3162" spans="1:3" ht="13.8" x14ac:dyDescent="0.25">
      <c r="A3162" s="31">
        <v>80</v>
      </c>
      <c r="B3162" s="8" t="s">
        <v>110</v>
      </c>
      <c r="C3162" s="8" t="s">
        <v>3252</v>
      </c>
    </row>
    <row r="3163" spans="1:3" ht="13.8" x14ac:dyDescent="0.25">
      <c r="A3163" s="31">
        <v>80</v>
      </c>
      <c r="B3163" s="8" t="s">
        <v>110</v>
      </c>
      <c r="C3163" s="8" t="s">
        <v>3253</v>
      </c>
    </row>
    <row r="3164" spans="1:3" ht="13.8" x14ac:dyDescent="0.25">
      <c r="A3164" s="31">
        <v>80</v>
      </c>
      <c r="B3164" s="8" t="s">
        <v>110</v>
      </c>
      <c r="C3164" s="8" t="s">
        <v>3254</v>
      </c>
    </row>
    <row r="3165" spans="1:3" ht="13.8" x14ac:dyDescent="0.25">
      <c r="A3165" s="31">
        <v>80</v>
      </c>
      <c r="B3165" s="8" t="s">
        <v>110</v>
      </c>
      <c r="C3165" s="8" t="s">
        <v>3255</v>
      </c>
    </row>
    <row r="3166" spans="1:3" ht="13.8" x14ac:dyDescent="0.25">
      <c r="A3166" s="31">
        <v>80</v>
      </c>
      <c r="B3166" s="8" t="s">
        <v>121</v>
      </c>
      <c r="C3166" s="8" t="s">
        <v>3256</v>
      </c>
    </row>
    <row r="3167" spans="1:3" ht="13.8" x14ac:dyDescent="0.25">
      <c r="A3167" s="31">
        <v>80</v>
      </c>
      <c r="B3167" s="8" t="s">
        <v>121</v>
      </c>
      <c r="C3167" s="8" t="s">
        <v>3257</v>
      </c>
    </row>
    <row r="3168" spans="1:3" ht="13.8" x14ac:dyDescent="0.25">
      <c r="A3168" s="31">
        <v>80</v>
      </c>
      <c r="B3168" s="8" t="s">
        <v>121</v>
      </c>
      <c r="C3168" s="8" t="s">
        <v>3258</v>
      </c>
    </row>
    <row r="3169" spans="1:3" ht="13.8" x14ac:dyDescent="0.25">
      <c r="A3169" s="31">
        <v>80</v>
      </c>
      <c r="B3169" s="8" t="s">
        <v>121</v>
      </c>
      <c r="C3169" s="8" t="s">
        <v>3259</v>
      </c>
    </row>
    <row r="3170" spans="1:3" ht="13.8" x14ac:dyDescent="0.25">
      <c r="A3170" s="31">
        <v>80</v>
      </c>
      <c r="B3170" s="8" t="s">
        <v>121</v>
      </c>
      <c r="C3170" s="8" t="s">
        <v>3260</v>
      </c>
    </row>
    <row r="3171" spans="1:3" ht="13.8" x14ac:dyDescent="0.25">
      <c r="A3171" s="31">
        <v>80</v>
      </c>
      <c r="B3171" s="8" t="s">
        <v>121</v>
      </c>
      <c r="C3171" s="8" t="s">
        <v>3261</v>
      </c>
    </row>
    <row r="3172" spans="1:3" ht="13.8" x14ac:dyDescent="0.25">
      <c r="A3172" s="31">
        <v>80</v>
      </c>
      <c r="B3172" s="8" t="s">
        <v>121</v>
      </c>
      <c r="C3172" s="8" t="s">
        <v>3262</v>
      </c>
    </row>
    <row r="3173" spans="1:3" ht="13.8" x14ac:dyDescent="0.25">
      <c r="A3173" s="31">
        <v>80</v>
      </c>
      <c r="B3173" s="8" t="s">
        <v>121</v>
      </c>
      <c r="C3173" s="8" t="s">
        <v>3263</v>
      </c>
    </row>
    <row r="3174" spans="1:3" ht="13.8" x14ac:dyDescent="0.25">
      <c r="A3174" s="31">
        <v>80</v>
      </c>
      <c r="B3174" s="8" t="s">
        <v>121</v>
      </c>
      <c r="C3174" s="8" t="s">
        <v>3264</v>
      </c>
    </row>
    <row r="3175" spans="1:3" ht="13.8" x14ac:dyDescent="0.25">
      <c r="A3175" s="31">
        <v>80</v>
      </c>
      <c r="B3175" s="8" t="s">
        <v>121</v>
      </c>
      <c r="C3175" s="8" t="s">
        <v>3265</v>
      </c>
    </row>
    <row r="3176" spans="1:3" ht="13.8" x14ac:dyDescent="0.25">
      <c r="A3176" s="31">
        <v>80</v>
      </c>
      <c r="B3176" s="8" t="s">
        <v>132</v>
      </c>
      <c r="C3176" s="8" t="s">
        <v>3266</v>
      </c>
    </row>
    <row r="3177" spans="1:3" ht="13.8" x14ac:dyDescent="0.25">
      <c r="A3177" s="31">
        <v>80</v>
      </c>
      <c r="B3177" s="8" t="s">
        <v>132</v>
      </c>
      <c r="C3177" s="8" t="s">
        <v>3267</v>
      </c>
    </row>
    <row r="3178" spans="1:3" ht="13.8" x14ac:dyDescent="0.25">
      <c r="A3178" s="31">
        <v>80</v>
      </c>
      <c r="B3178" s="8" t="s">
        <v>132</v>
      </c>
      <c r="C3178" s="8" t="s">
        <v>3268</v>
      </c>
    </row>
    <row r="3179" spans="1:3" ht="13.8" x14ac:dyDescent="0.25">
      <c r="A3179" s="31">
        <v>80</v>
      </c>
      <c r="B3179" s="8" t="s">
        <v>132</v>
      </c>
      <c r="C3179" s="8" t="s">
        <v>3269</v>
      </c>
    </row>
    <row r="3180" spans="1:3" ht="13.8" x14ac:dyDescent="0.25">
      <c r="A3180" s="31">
        <v>80</v>
      </c>
      <c r="B3180" s="8" t="s">
        <v>132</v>
      </c>
      <c r="C3180" s="8" t="s">
        <v>3270</v>
      </c>
    </row>
    <row r="3181" spans="1:3" ht="13.8" x14ac:dyDescent="0.25">
      <c r="A3181" s="31">
        <v>80</v>
      </c>
      <c r="B3181" s="8" t="s">
        <v>132</v>
      </c>
      <c r="C3181" s="8" t="s">
        <v>3271</v>
      </c>
    </row>
    <row r="3182" spans="1:3" ht="13.8" x14ac:dyDescent="0.25">
      <c r="A3182" s="31">
        <v>80</v>
      </c>
      <c r="B3182" s="8" t="s">
        <v>132</v>
      </c>
      <c r="C3182" s="8" t="s">
        <v>3272</v>
      </c>
    </row>
    <row r="3183" spans="1:3" ht="13.8" x14ac:dyDescent="0.25">
      <c r="A3183" s="31">
        <v>80</v>
      </c>
      <c r="B3183" s="8" t="s">
        <v>132</v>
      </c>
      <c r="C3183" s="8" t="s">
        <v>3273</v>
      </c>
    </row>
    <row r="3184" spans="1:3" ht="13.8" x14ac:dyDescent="0.25">
      <c r="A3184" s="31">
        <v>80</v>
      </c>
      <c r="B3184" s="8" t="s">
        <v>132</v>
      </c>
      <c r="C3184" s="8" t="s">
        <v>3274</v>
      </c>
    </row>
    <row r="3185" spans="1:3" ht="13.8" x14ac:dyDescent="0.25">
      <c r="A3185" s="31">
        <v>80</v>
      </c>
      <c r="B3185" s="8" t="s">
        <v>132</v>
      </c>
      <c r="C3185" s="8" t="s">
        <v>3275</v>
      </c>
    </row>
    <row r="3186" spans="1:3" ht="13.8" x14ac:dyDescent="0.25">
      <c r="A3186" s="31">
        <v>80</v>
      </c>
      <c r="B3186" s="8" t="s">
        <v>143</v>
      </c>
      <c r="C3186" s="8" t="s">
        <v>3276</v>
      </c>
    </row>
    <row r="3187" spans="1:3" ht="13.8" x14ac:dyDescent="0.25">
      <c r="A3187" s="31">
        <v>80</v>
      </c>
      <c r="B3187" s="8" t="s">
        <v>143</v>
      </c>
      <c r="C3187" s="8" t="s">
        <v>3277</v>
      </c>
    </row>
    <row r="3188" spans="1:3" ht="13.8" x14ac:dyDescent="0.25">
      <c r="A3188" s="31">
        <v>80</v>
      </c>
      <c r="B3188" s="8" t="s">
        <v>143</v>
      </c>
      <c r="C3188" s="8" t="s">
        <v>3278</v>
      </c>
    </row>
    <row r="3189" spans="1:3" ht="13.8" x14ac:dyDescent="0.25">
      <c r="A3189" s="31">
        <v>80</v>
      </c>
      <c r="B3189" s="8" t="s">
        <v>143</v>
      </c>
      <c r="C3189" s="8" t="s">
        <v>3279</v>
      </c>
    </row>
    <row r="3190" spans="1:3" ht="13.8" x14ac:dyDescent="0.25">
      <c r="A3190" s="31">
        <v>80</v>
      </c>
      <c r="B3190" s="8" t="s">
        <v>143</v>
      </c>
      <c r="C3190" s="8" t="s">
        <v>3280</v>
      </c>
    </row>
    <row r="3191" spans="1:3" ht="13.8" x14ac:dyDescent="0.25">
      <c r="A3191" s="31">
        <v>80</v>
      </c>
      <c r="B3191" s="8" t="s">
        <v>143</v>
      </c>
      <c r="C3191" s="8" t="s">
        <v>3281</v>
      </c>
    </row>
    <row r="3192" spans="1:3" ht="13.8" x14ac:dyDescent="0.25">
      <c r="A3192" s="31">
        <v>80</v>
      </c>
      <c r="B3192" s="8" t="s">
        <v>143</v>
      </c>
      <c r="C3192" s="8" t="s">
        <v>3282</v>
      </c>
    </row>
    <row r="3193" spans="1:3" ht="13.8" x14ac:dyDescent="0.25">
      <c r="A3193" s="31">
        <v>80</v>
      </c>
      <c r="B3193" s="8" t="s">
        <v>143</v>
      </c>
      <c r="C3193" s="8" t="s">
        <v>3283</v>
      </c>
    </row>
    <row r="3194" spans="1:3" ht="13.8" x14ac:dyDescent="0.25">
      <c r="A3194" s="31">
        <v>80</v>
      </c>
      <c r="B3194" s="8" t="s">
        <v>143</v>
      </c>
      <c r="C3194" s="8" t="s">
        <v>3284</v>
      </c>
    </row>
    <row r="3195" spans="1:3" ht="13.8" x14ac:dyDescent="0.25">
      <c r="A3195" s="31">
        <v>80</v>
      </c>
      <c r="B3195" s="8" t="s">
        <v>143</v>
      </c>
      <c r="C3195" s="8" t="s">
        <v>3285</v>
      </c>
    </row>
    <row r="3196" spans="1:3" ht="13.8" x14ac:dyDescent="0.25">
      <c r="A3196" s="31">
        <v>81</v>
      </c>
      <c r="B3196" s="8" t="s">
        <v>110</v>
      </c>
      <c r="C3196" s="8" t="s">
        <v>3286</v>
      </c>
    </row>
    <row r="3197" spans="1:3" ht="13.8" x14ac:dyDescent="0.25">
      <c r="A3197" s="31">
        <v>81</v>
      </c>
      <c r="B3197" s="8" t="s">
        <v>110</v>
      </c>
      <c r="C3197" s="8" t="s">
        <v>3287</v>
      </c>
    </row>
    <row r="3198" spans="1:3" ht="13.8" x14ac:dyDescent="0.25">
      <c r="A3198" s="31">
        <v>81</v>
      </c>
      <c r="B3198" s="8" t="s">
        <v>110</v>
      </c>
      <c r="C3198" s="8" t="s">
        <v>3288</v>
      </c>
    </row>
    <row r="3199" spans="1:3" ht="13.8" x14ac:dyDescent="0.25">
      <c r="A3199" s="31">
        <v>81</v>
      </c>
      <c r="B3199" s="8" t="s">
        <v>110</v>
      </c>
      <c r="C3199" s="8" t="s">
        <v>3289</v>
      </c>
    </row>
    <row r="3200" spans="1:3" ht="13.8" x14ac:dyDescent="0.25">
      <c r="A3200" s="31">
        <v>81</v>
      </c>
      <c r="B3200" s="8" t="s">
        <v>110</v>
      </c>
      <c r="C3200" s="8" t="s">
        <v>3290</v>
      </c>
    </row>
    <row r="3201" spans="1:3" ht="13.8" x14ac:dyDescent="0.25">
      <c r="A3201" s="31">
        <v>81</v>
      </c>
      <c r="B3201" s="8" t="s">
        <v>110</v>
      </c>
      <c r="C3201" s="8" t="s">
        <v>3291</v>
      </c>
    </row>
    <row r="3202" spans="1:3" ht="13.8" x14ac:dyDescent="0.25">
      <c r="A3202" s="31">
        <v>81</v>
      </c>
      <c r="B3202" s="8" t="s">
        <v>110</v>
      </c>
      <c r="C3202" s="8" t="s">
        <v>3292</v>
      </c>
    </row>
    <row r="3203" spans="1:3" ht="13.8" x14ac:dyDescent="0.25">
      <c r="A3203" s="31">
        <v>81</v>
      </c>
      <c r="B3203" s="8" t="s">
        <v>110</v>
      </c>
      <c r="C3203" s="8" t="s">
        <v>3293</v>
      </c>
    </row>
    <row r="3204" spans="1:3" ht="13.8" x14ac:dyDescent="0.25">
      <c r="A3204" s="31">
        <v>81</v>
      </c>
      <c r="B3204" s="8" t="s">
        <v>110</v>
      </c>
      <c r="C3204" s="8" t="s">
        <v>3294</v>
      </c>
    </row>
    <row r="3205" spans="1:3" ht="13.8" x14ac:dyDescent="0.25">
      <c r="A3205" s="31">
        <v>81</v>
      </c>
      <c r="B3205" s="8" t="s">
        <v>110</v>
      </c>
      <c r="C3205" s="8" t="s">
        <v>3295</v>
      </c>
    </row>
    <row r="3206" spans="1:3" ht="13.8" x14ac:dyDescent="0.25">
      <c r="A3206" s="31">
        <v>81</v>
      </c>
      <c r="B3206" s="8" t="s">
        <v>121</v>
      </c>
      <c r="C3206" s="8" t="s">
        <v>3296</v>
      </c>
    </row>
    <row r="3207" spans="1:3" ht="13.8" x14ac:dyDescent="0.25">
      <c r="A3207" s="31">
        <v>81</v>
      </c>
      <c r="B3207" s="8" t="s">
        <v>121</v>
      </c>
      <c r="C3207" s="8" t="s">
        <v>3297</v>
      </c>
    </row>
    <row r="3208" spans="1:3" ht="13.8" x14ac:dyDescent="0.25">
      <c r="A3208" s="31">
        <v>81</v>
      </c>
      <c r="B3208" s="8" t="s">
        <v>121</v>
      </c>
      <c r="C3208" s="8" t="s">
        <v>3298</v>
      </c>
    </row>
    <row r="3209" spans="1:3" ht="13.8" x14ac:dyDescent="0.25">
      <c r="A3209" s="31">
        <v>81</v>
      </c>
      <c r="B3209" s="8" t="s">
        <v>121</v>
      </c>
      <c r="C3209" s="8" t="s">
        <v>3299</v>
      </c>
    </row>
    <row r="3210" spans="1:3" ht="13.8" x14ac:dyDescent="0.25">
      <c r="A3210" s="31">
        <v>81</v>
      </c>
      <c r="B3210" s="8" t="s">
        <v>121</v>
      </c>
      <c r="C3210" s="8" t="s">
        <v>3300</v>
      </c>
    </row>
    <row r="3211" spans="1:3" ht="13.8" x14ac:dyDescent="0.25">
      <c r="A3211" s="31">
        <v>81</v>
      </c>
      <c r="B3211" s="8" t="s">
        <v>121</v>
      </c>
      <c r="C3211" s="8" t="s">
        <v>3301</v>
      </c>
    </row>
    <row r="3212" spans="1:3" ht="13.8" x14ac:dyDescent="0.25">
      <c r="A3212" s="31">
        <v>81</v>
      </c>
      <c r="B3212" s="8" t="s">
        <v>121</v>
      </c>
      <c r="C3212" s="8" t="s">
        <v>3302</v>
      </c>
    </row>
    <row r="3213" spans="1:3" ht="13.8" x14ac:dyDescent="0.25">
      <c r="A3213" s="31">
        <v>81</v>
      </c>
      <c r="B3213" s="8" t="s">
        <v>121</v>
      </c>
      <c r="C3213" s="8" t="s">
        <v>3303</v>
      </c>
    </row>
    <row r="3214" spans="1:3" ht="13.8" x14ac:dyDescent="0.25">
      <c r="A3214" s="31">
        <v>81</v>
      </c>
      <c r="B3214" s="8" t="s">
        <v>121</v>
      </c>
      <c r="C3214" s="8" t="s">
        <v>3304</v>
      </c>
    </row>
    <row r="3215" spans="1:3" ht="13.8" x14ac:dyDescent="0.25">
      <c r="A3215" s="31">
        <v>81</v>
      </c>
      <c r="B3215" s="8" t="s">
        <v>121</v>
      </c>
      <c r="C3215" s="8" t="s">
        <v>3305</v>
      </c>
    </row>
    <row r="3216" spans="1:3" ht="13.8" x14ac:dyDescent="0.25">
      <c r="A3216" s="31">
        <v>81</v>
      </c>
      <c r="B3216" s="8" t="s">
        <v>132</v>
      </c>
      <c r="C3216" s="8" t="s">
        <v>3306</v>
      </c>
    </row>
    <row r="3217" spans="1:3" ht="13.8" x14ac:dyDescent="0.25">
      <c r="A3217" s="31">
        <v>81</v>
      </c>
      <c r="B3217" s="8" t="s">
        <v>132</v>
      </c>
      <c r="C3217" s="8" t="s">
        <v>3307</v>
      </c>
    </row>
    <row r="3218" spans="1:3" ht="13.8" x14ac:dyDescent="0.25">
      <c r="A3218" s="31">
        <v>81</v>
      </c>
      <c r="B3218" s="8" t="s">
        <v>132</v>
      </c>
      <c r="C3218" s="8" t="s">
        <v>3308</v>
      </c>
    </row>
    <row r="3219" spans="1:3" ht="13.8" x14ac:dyDescent="0.25">
      <c r="A3219" s="31">
        <v>81</v>
      </c>
      <c r="B3219" s="8" t="s">
        <v>132</v>
      </c>
      <c r="C3219" s="8" t="s">
        <v>3309</v>
      </c>
    </row>
    <row r="3220" spans="1:3" ht="13.8" x14ac:dyDescent="0.25">
      <c r="A3220" s="31">
        <v>81</v>
      </c>
      <c r="B3220" s="8" t="s">
        <v>132</v>
      </c>
      <c r="C3220" s="8" t="s">
        <v>3310</v>
      </c>
    </row>
    <row r="3221" spans="1:3" ht="13.8" x14ac:dyDescent="0.25">
      <c r="A3221" s="31">
        <v>81</v>
      </c>
      <c r="B3221" s="8" t="s">
        <v>132</v>
      </c>
      <c r="C3221" s="8" t="s">
        <v>3311</v>
      </c>
    </row>
    <row r="3222" spans="1:3" ht="13.8" x14ac:dyDescent="0.25">
      <c r="A3222" s="31">
        <v>81</v>
      </c>
      <c r="B3222" s="8" t="s">
        <v>132</v>
      </c>
      <c r="C3222" s="8" t="s">
        <v>3312</v>
      </c>
    </row>
    <row r="3223" spans="1:3" ht="13.8" x14ac:dyDescent="0.25">
      <c r="A3223" s="31">
        <v>81</v>
      </c>
      <c r="B3223" s="8" t="s">
        <v>132</v>
      </c>
      <c r="C3223" s="8" t="s">
        <v>3313</v>
      </c>
    </row>
    <row r="3224" spans="1:3" ht="13.8" x14ac:dyDescent="0.25">
      <c r="A3224" s="31">
        <v>81</v>
      </c>
      <c r="B3224" s="8" t="s">
        <v>132</v>
      </c>
      <c r="C3224" s="8" t="s">
        <v>3314</v>
      </c>
    </row>
    <row r="3225" spans="1:3" ht="13.8" x14ac:dyDescent="0.25">
      <c r="A3225" s="31">
        <v>81</v>
      </c>
      <c r="B3225" s="8" t="s">
        <v>132</v>
      </c>
      <c r="C3225" s="8" t="s">
        <v>3315</v>
      </c>
    </row>
    <row r="3226" spans="1:3" ht="13.8" x14ac:dyDescent="0.25">
      <c r="A3226" s="31">
        <v>81</v>
      </c>
      <c r="B3226" s="8" t="s">
        <v>143</v>
      </c>
      <c r="C3226" s="8" t="s">
        <v>3316</v>
      </c>
    </row>
    <row r="3227" spans="1:3" ht="13.8" x14ac:dyDescent="0.25">
      <c r="A3227" s="31">
        <v>81</v>
      </c>
      <c r="B3227" s="8" t="s">
        <v>143</v>
      </c>
      <c r="C3227" s="8" t="s">
        <v>3317</v>
      </c>
    </row>
    <row r="3228" spans="1:3" ht="13.8" x14ac:dyDescent="0.25">
      <c r="A3228" s="31">
        <v>81</v>
      </c>
      <c r="B3228" s="8" t="s">
        <v>143</v>
      </c>
      <c r="C3228" s="8" t="s">
        <v>3318</v>
      </c>
    </row>
    <row r="3229" spans="1:3" ht="13.8" x14ac:dyDescent="0.25">
      <c r="A3229" s="31">
        <v>81</v>
      </c>
      <c r="B3229" s="8" t="s">
        <v>143</v>
      </c>
      <c r="C3229" s="8" t="s">
        <v>3319</v>
      </c>
    </row>
    <row r="3230" spans="1:3" ht="13.8" x14ac:dyDescent="0.25">
      <c r="A3230" s="31">
        <v>81</v>
      </c>
      <c r="B3230" s="8" t="s">
        <v>143</v>
      </c>
      <c r="C3230" s="8" t="s">
        <v>3320</v>
      </c>
    </row>
    <row r="3231" spans="1:3" ht="13.8" x14ac:dyDescent="0.25">
      <c r="A3231" s="31">
        <v>81</v>
      </c>
      <c r="B3231" s="8" t="s">
        <v>143</v>
      </c>
      <c r="C3231" s="8" t="s">
        <v>3321</v>
      </c>
    </row>
    <row r="3232" spans="1:3" ht="13.8" x14ac:dyDescent="0.25">
      <c r="A3232" s="31">
        <v>81</v>
      </c>
      <c r="B3232" s="8" t="s">
        <v>143</v>
      </c>
      <c r="C3232" s="8" t="s">
        <v>3322</v>
      </c>
    </row>
    <row r="3233" spans="1:3" ht="13.8" x14ac:dyDescent="0.25">
      <c r="A3233" s="31">
        <v>81</v>
      </c>
      <c r="B3233" s="8" t="s">
        <v>143</v>
      </c>
      <c r="C3233" s="8" t="s">
        <v>3323</v>
      </c>
    </row>
    <row r="3234" spans="1:3" ht="13.8" x14ac:dyDescent="0.25">
      <c r="A3234" s="31">
        <v>81</v>
      </c>
      <c r="B3234" s="8" t="s">
        <v>143</v>
      </c>
      <c r="C3234" s="8" t="s">
        <v>3324</v>
      </c>
    </row>
    <row r="3235" spans="1:3" ht="13.8" x14ac:dyDescent="0.25">
      <c r="A3235" s="31">
        <v>81</v>
      </c>
      <c r="B3235" s="8" t="s">
        <v>143</v>
      </c>
      <c r="C3235" s="8" t="s">
        <v>3325</v>
      </c>
    </row>
    <row r="3236" spans="1:3" ht="13.8" x14ac:dyDescent="0.25">
      <c r="A3236" s="8">
        <v>82</v>
      </c>
      <c r="B3236" s="8" t="s">
        <v>110</v>
      </c>
      <c r="C3236" s="8" t="s">
        <v>3326</v>
      </c>
    </row>
    <row r="3237" spans="1:3" ht="13.8" x14ac:dyDescent="0.25">
      <c r="A3237" s="8">
        <v>82</v>
      </c>
      <c r="B3237" s="8" t="s">
        <v>110</v>
      </c>
      <c r="C3237" s="8" t="s">
        <v>3327</v>
      </c>
    </row>
    <row r="3238" spans="1:3" ht="13.8" x14ac:dyDescent="0.25">
      <c r="A3238" s="8">
        <v>82</v>
      </c>
      <c r="B3238" s="8" t="s">
        <v>110</v>
      </c>
      <c r="C3238" s="8" t="s">
        <v>3328</v>
      </c>
    </row>
    <row r="3239" spans="1:3" ht="13.8" x14ac:dyDescent="0.25">
      <c r="A3239" s="8">
        <v>82</v>
      </c>
      <c r="B3239" s="8" t="s">
        <v>110</v>
      </c>
      <c r="C3239" s="8" t="s">
        <v>3329</v>
      </c>
    </row>
    <row r="3240" spans="1:3" ht="13.8" x14ac:dyDescent="0.25">
      <c r="A3240" s="8">
        <v>82</v>
      </c>
      <c r="B3240" s="8" t="s">
        <v>110</v>
      </c>
      <c r="C3240" s="8" t="s">
        <v>3330</v>
      </c>
    </row>
    <row r="3241" spans="1:3" ht="13.8" x14ac:dyDescent="0.25">
      <c r="A3241" s="8">
        <v>82</v>
      </c>
      <c r="B3241" s="8" t="s">
        <v>110</v>
      </c>
      <c r="C3241" s="8" t="s">
        <v>3331</v>
      </c>
    </row>
    <row r="3242" spans="1:3" ht="13.8" x14ac:dyDescent="0.25">
      <c r="A3242" s="8">
        <v>82</v>
      </c>
      <c r="B3242" s="8" t="s">
        <v>110</v>
      </c>
      <c r="C3242" s="8" t="s">
        <v>3332</v>
      </c>
    </row>
    <row r="3243" spans="1:3" ht="13.8" x14ac:dyDescent="0.25">
      <c r="A3243" s="8">
        <v>82</v>
      </c>
      <c r="B3243" s="8" t="s">
        <v>110</v>
      </c>
      <c r="C3243" s="8" t="s">
        <v>3333</v>
      </c>
    </row>
    <row r="3244" spans="1:3" ht="13.8" x14ac:dyDescent="0.25">
      <c r="A3244" s="8">
        <v>82</v>
      </c>
      <c r="B3244" s="8" t="s">
        <v>110</v>
      </c>
      <c r="C3244" s="8" t="s">
        <v>3334</v>
      </c>
    </row>
    <row r="3245" spans="1:3" ht="13.8" x14ac:dyDescent="0.25">
      <c r="A3245" s="8">
        <v>82</v>
      </c>
      <c r="B3245" s="8" t="s">
        <v>110</v>
      </c>
      <c r="C3245" s="8" t="s">
        <v>3335</v>
      </c>
    </row>
    <row r="3246" spans="1:3" ht="13.8" x14ac:dyDescent="0.25">
      <c r="A3246" s="8">
        <v>82</v>
      </c>
      <c r="B3246" s="8" t="s">
        <v>121</v>
      </c>
      <c r="C3246" s="8" t="s">
        <v>3336</v>
      </c>
    </row>
    <row r="3247" spans="1:3" ht="13.8" x14ac:dyDescent="0.25">
      <c r="A3247" s="8">
        <v>82</v>
      </c>
      <c r="B3247" s="8" t="s">
        <v>121</v>
      </c>
      <c r="C3247" s="8" t="s">
        <v>3337</v>
      </c>
    </row>
    <row r="3248" spans="1:3" ht="13.8" x14ac:dyDescent="0.25">
      <c r="A3248" s="8">
        <v>82</v>
      </c>
      <c r="B3248" s="8" t="s">
        <v>121</v>
      </c>
      <c r="C3248" s="8" t="s">
        <v>3338</v>
      </c>
    </row>
    <row r="3249" spans="1:3" ht="13.8" x14ac:dyDescent="0.25">
      <c r="A3249" s="8">
        <v>82</v>
      </c>
      <c r="B3249" s="8" t="s">
        <v>121</v>
      </c>
      <c r="C3249" s="8" t="s">
        <v>3339</v>
      </c>
    </row>
    <row r="3250" spans="1:3" ht="13.8" x14ac:dyDescent="0.25">
      <c r="A3250" s="8">
        <v>82</v>
      </c>
      <c r="B3250" s="8" t="s">
        <v>121</v>
      </c>
      <c r="C3250" s="8" t="s">
        <v>3340</v>
      </c>
    </row>
    <row r="3251" spans="1:3" ht="13.8" x14ac:dyDescent="0.25">
      <c r="A3251" s="8">
        <v>82</v>
      </c>
      <c r="B3251" s="8" t="s">
        <v>121</v>
      </c>
      <c r="C3251" s="8" t="s">
        <v>3341</v>
      </c>
    </row>
    <row r="3252" spans="1:3" ht="13.8" x14ac:dyDescent="0.25">
      <c r="A3252" s="8">
        <v>82</v>
      </c>
      <c r="B3252" s="8" t="s">
        <v>121</v>
      </c>
      <c r="C3252" s="8" t="s">
        <v>3342</v>
      </c>
    </row>
    <row r="3253" spans="1:3" ht="13.8" x14ac:dyDescent="0.25">
      <c r="A3253" s="8">
        <v>82</v>
      </c>
      <c r="B3253" s="8" t="s">
        <v>121</v>
      </c>
      <c r="C3253" s="8" t="s">
        <v>3343</v>
      </c>
    </row>
    <row r="3254" spans="1:3" ht="13.8" x14ac:dyDescent="0.25">
      <c r="A3254" s="8">
        <v>82</v>
      </c>
      <c r="B3254" s="8" t="s">
        <v>121</v>
      </c>
      <c r="C3254" s="8" t="s">
        <v>3344</v>
      </c>
    </row>
    <row r="3255" spans="1:3" ht="13.8" x14ac:dyDescent="0.25">
      <c r="A3255" s="8">
        <v>82</v>
      </c>
      <c r="B3255" s="8" t="s">
        <v>121</v>
      </c>
      <c r="C3255" s="8" t="s">
        <v>3345</v>
      </c>
    </row>
    <row r="3256" spans="1:3" ht="13.8" x14ac:dyDescent="0.25">
      <c r="A3256" s="8">
        <v>82</v>
      </c>
      <c r="B3256" s="8" t="s">
        <v>132</v>
      </c>
      <c r="C3256" s="8" t="s">
        <v>3346</v>
      </c>
    </row>
    <row r="3257" spans="1:3" ht="13.8" x14ac:dyDescent="0.25">
      <c r="A3257" s="8">
        <v>82</v>
      </c>
      <c r="B3257" s="8" t="s">
        <v>132</v>
      </c>
      <c r="C3257" s="8" t="s">
        <v>3347</v>
      </c>
    </row>
    <row r="3258" spans="1:3" ht="13.8" x14ac:dyDescent="0.25">
      <c r="A3258" s="8">
        <v>82</v>
      </c>
      <c r="B3258" s="8" t="s">
        <v>132</v>
      </c>
      <c r="C3258" s="8" t="s">
        <v>3348</v>
      </c>
    </row>
    <row r="3259" spans="1:3" ht="13.8" x14ac:dyDescent="0.25">
      <c r="A3259" s="8">
        <v>82</v>
      </c>
      <c r="B3259" s="8" t="s">
        <v>132</v>
      </c>
      <c r="C3259" s="8" t="s">
        <v>3349</v>
      </c>
    </row>
    <row r="3260" spans="1:3" ht="13.8" x14ac:dyDescent="0.25">
      <c r="A3260" s="8">
        <v>82</v>
      </c>
      <c r="B3260" s="8" t="s">
        <v>132</v>
      </c>
      <c r="C3260" s="8" t="s">
        <v>3350</v>
      </c>
    </row>
    <row r="3261" spans="1:3" ht="13.8" x14ac:dyDescent="0.25">
      <c r="A3261" s="8">
        <v>82</v>
      </c>
      <c r="B3261" s="8" t="s">
        <v>132</v>
      </c>
      <c r="C3261" s="8" t="s">
        <v>3351</v>
      </c>
    </row>
    <row r="3262" spans="1:3" ht="13.8" x14ac:dyDescent="0.25">
      <c r="A3262" s="8">
        <v>82</v>
      </c>
      <c r="B3262" s="8" t="s">
        <v>132</v>
      </c>
      <c r="C3262" s="8" t="s">
        <v>3352</v>
      </c>
    </row>
    <row r="3263" spans="1:3" ht="13.8" x14ac:dyDescent="0.25">
      <c r="A3263" s="8">
        <v>82</v>
      </c>
      <c r="B3263" s="8" t="s">
        <v>132</v>
      </c>
      <c r="C3263" s="8" t="s">
        <v>3353</v>
      </c>
    </row>
    <row r="3264" spans="1:3" ht="13.8" x14ac:dyDescent="0.25">
      <c r="A3264" s="8">
        <v>82</v>
      </c>
      <c r="B3264" s="8" t="s">
        <v>132</v>
      </c>
      <c r="C3264" s="8" t="s">
        <v>3354</v>
      </c>
    </row>
    <row r="3265" spans="1:3" ht="13.8" x14ac:dyDescent="0.25">
      <c r="A3265" s="8">
        <v>82</v>
      </c>
      <c r="B3265" s="8" t="s">
        <v>132</v>
      </c>
      <c r="C3265" s="8" t="s">
        <v>3355</v>
      </c>
    </row>
    <row r="3266" spans="1:3" ht="13.8" x14ac:dyDescent="0.25">
      <c r="A3266" s="8">
        <v>82</v>
      </c>
      <c r="B3266" s="8" t="s">
        <v>143</v>
      </c>
      <c r="C3266" s="8" t="s">
        <v>3356</v>
      </c>
    </row>
    <row r="3267" spans="1:3" ht="13.8" x14ac:dyDescent="0.25">
      <c r="A3267" s="8">
        <v>82</v>
      </c>
      <c r="B3267" s="8" t="s">
        <v>143</v>
      </c>
      <c r="C3267" s="8" t="s">
        <v>3357</v>
      </c>
    </row>
    <row r="3268" spans="1:3" ht="13.8" x14ac:dyDescent="0.25">
      <c r="A3268" s="8">
        <v>82</v>
      </c>
      <c r="B3268" s="8" t="s">
        <v>143</v>
      </c>
      <c r="C3268" s="8" t="s">
        <v>3358</v>
      </c>
    </row>
    <row r="3269" spans="1:3" ht="13.8" x14ac:dyDescent="0.25">
      <c r="A3269" s="8">
        <v>82</v>
      </c>
      <c r="B3269" s="8" t="s">
        <v>143</v>
      </c>
      <c r="C3269" s="8" t="s">
        <v>3359</v>
      </c>
    </row>
    <row r="3270" spans="1:3" ht="13.8" x14ac:dyDescent="0.25">
      <c r="A3270" s="8">
        <v>82</v>
      </c>
      <c r="B3270" s="8" t="s">
        <v>143</v>
      </c>
      <c r="C3270" s="8" t="s">
        <v>3360</v>
      </c>
    </row>
    <row r="3271" spans="1:3" ht="13.8" x14ac:dyDescent="0.25">
      <c r="A3271" s="8">
        <v>82</v>
      </c>
      <c r="B3271" s="8" t="s">
        <v>143</v>
      </c>
      <c r="C3271" s="8" t="s">
        <v>3361</v>
      </c>
    </row>
    <row r="3272" spans="1:3" ht="13.8" x14ac:dyDescent="0.25">
      <c r="A3272" s="8">
        <v>82</v>
      </c>
      <c r="B3272" s="8" t="s">
        <v>143</v>
      </c>
      <c r="C3272" s="8" t="s">
        <v>3362</v>
      </c>
    </row>
    <row r="3273" spans="1:3" ht="13.8" x14ac:dyDescent="0.25">
      <c r="A3273" s="8">
        <v>82</v>
      </c>
      <c r="B3273" s="8" t="s">
        <v>143</v>
      </c>
      <c r="C3273" s="8" t="s">
        <v>3363</v>
      </c>
    </row>
    <row r="3274" spans="1:3" ht="13.8" x14ac:dyDescent="0.25">
      <c r="A3274" s="8">
        <v>82</v>
      </c>
      <c r="B3274" s="8" t="s">
        <v>143</v>
      </c>
      <c r="C3274" s="8" t="s">
        <v>3364</v>
      </c>
    </row>
    <row r="3275" spans="1:3" ht="13.8" x14ac:dyDescent="0.25">
      <c r="A3275" s="8">
        <v>82</v>
      </c>
      <c r="B3275" s="8" t="s">
        <v>143</v>
      </c>
      <c r="C3275" s="8" t="s">
        <v>3365</v>
      </c>
    </row>
    <row r="3276" spans="1:3" ht="13.8" x14ac:dyDescent="0.25">
      <c r="A3276" s="8">
        <v>83</v>
      </c>
      <c r="B3276" s="8" t="s">
        <v>110</v>
      </c>
      <c r="C3276" s="32" t="s">
        <v>3366</v>
      </c>
    </row>
    <row r="3277" spans="1:3" ht="13.8" x14ac:dyDescent="0.25">
      <c r="A3277" s="8">
        <v>83</v>
      </c>
      <c r="B3277" s="8" t="s">
        <v>110</v>
      </c>
      <c r="C3277" s="32" t="s">
        <v>3367</v>
      </c>
    </row>
    <row r="3278" spans="1:3" ht="13.8" x14ac:dyDescent="0.25">
      <c r="A3278" s="8">
        <v>83</v>
      </c>
      <c r="B3278" s="8" t="s">
        <v>110</v>
      </c>
      <c r="C3278" s="32" t="s">
        <v>3368</v>
      </c>
    </row>
    <row r="3279" spans="1:3" ht="13.8" x14ac:dyDescent="0.25">
      <c r="A3279" s="8">
        <v>83</v>
      </c>
      <c r="B3279" s="8" t="s">
        <v>110</v>
      </c>
      <c r="C3279" s="32" t="s">
        <v>3369</v>
      </c>
    </row>
    <row r="3280" spans="1:3" ht="13.8" x14ac:dyDescent="0.25">
      <c r="A3280" s="8">
        <v>83</v>
      </c>
      <c r="B3280" s="8" t="s">
        <v>110</v>
      </c>
      <c r="C3280" s="32" t="s">
        <v>3370</v>
      </c>
    </row>
    <row r="3281" spans="1:3" ht="13.8" x14ac:dyDescent="0.25">
      <c r="A3281" s="8">
        <v>83</v>
      </c>
      <c r="B3281" s="8" t="s">
        <v>110</v>
      </c>
      <c r="C3281" s="32" t="s">
        <v>3371</v>
      </c>
    </row>
    <row r="3282" spans="1:3" ht="13.8" x14ac:dyDescent="0.25">
      <c r="A3282" s="8">
        <v>83</v>
      </c>
      <c r="B3282" s="8" t="s">
        <v>110</v>
      </c>
      <c r="C3282" s="32" t="s">
        <v>3372</v>
      </c>
    </row>
    <row r="3283" spans="1:3" ht="13.8" x14ac:dyDescent="0.25">
      <c r="A3283" s="8">
        <v>83</v>
      </c>
      <c r="B3283" s="8" t="s">
        <v>110</v>
      </c>
      <c r="C3283" s="32" t="s">
        <v>3373</v>
      </c>
    </row>
    <row r="3284" spans="1:3" ht="13.8" x14ac:dyDescent="0.25">
      <c r="A3284" s="8">
        <v>83</v>
      </c>
      <c r="B3284" s="8" t="s">
        <v>110</v>
      </c>
      <c r="C3284" s="32" t="s">
        <v>3374</v>
      </c>
    </row>
    <row r="3285" spans="1:3" ht="13.8" x14ac:dyDescent="0.25">
      <c r="A3285" s="8">
        <v>83</v>
      </c>
      <c r="B3285" s="8" t="s">
        <v>110</v>
      </c>
      <c r="C3285" s="32" t="s">
        <v>3375</v>
      </c>
    </row>
    <row r="3286" spans="1:3" ht="13.8" x14ac:dyDescent="0.25">
      <c r="A3286" s="8">
        <v>83</v>
      </c>
      <c r="B3286" s="8" t="s">
        <v>121</v>
      </c>
      <c r="C3286" s="32" t="s">
        <v>3376</v>
      </c>
    </row>
    <row r="3287" spans="1:3" ht="13.8" x14ac:dyDescent="0.25">
      <c r="A3287" s="8">
        <v>83</v>
      </c>
      <c r="B3287" s="8" t="s">
        <v>121</v>
      </c>
      <c r="C3287" s="32" t="s">
        <v>3377</v>
      </c>
    </row>
    <row r="3288" spans="1:3" ht="13.8" x14ac:dyDescent="0.25">
      <c r="A3288" s="8">
        <v>83</v>
      </c>
      <c r="B3288" s="8" t="s">
        <v>121</v>
      </c>
      <c r="C3288" s="32" t="s">
        <v>3378</v>
      </c>
    </row>
    <row r="3289" spans="1:3" ht="13.8" x14ac:dyDescent="0.25">
      <c r="A3289" s="8">
        <v>83</v>
      </c>
      <c r="B3289" s="8" t="s">
        <v>121</v>
      </c>
      <c r="C3289" s="32" t="s">
        <v>3379</v>
      </c>
    </row>
    <row r="3290" spans="1:3" ht="13.8" x14ac:dyDescent="0.25">
      <c r="A3290" s="8">
        <v>83</v>
      </c>
      <c r="B3290" s="8" t="s">
        <v>121</v>
      </c>
      <c r="C3290" s="32" t="s">
        <v>3380</v>
      </c>
    </row>
    <row r="3291" spans="1:3" ht="13.8" x14ac:dyDescent="0.25">
      <c r="A3291" s="8">
        <v>83</v>
      </c>
      <c r="B3291" s="8" t="s">
        <v>121</v>
      </c>
      <c r="C3291" s="32" t="s">
        <v>3381</v>
      </c>
    </row>
    <row r="3292" spans="1:3" ht="13.8" x14ac:dyDescent="0.25">
      <c r="A3292" s="8">
        <v>83</v>
      </c>
      <c r="B3292" s="8" t="s">
        <v>121</v>
      </c>
      <c r="C3292" s="32" t="s">
        <v>3382</v>
      </c>
    </row>
    <row r="3293" spans="1:3" ht="13.8" x14ac:dyDescent="0.25">
      <c r="A3293" s="8">
        <v>83</v>
      </c>
      <c r="B3293" s="8" t="s">
        <v>121</v>
      </c>
      <c r="C3293" s="32" t="s">
        <v>3383</v>
      </c>
    </row>
    <row r="3294" spans="1:3" ht="13.8" x14ac:dyDescent="0.25">
      <c r="A3294" s="8">
        <v>83</v>
      </c>
      <c r="B3294" s="8" t="s">
        <v>121</v>
      </c>
      <c r="C3294" s="32" t="s">
        <v>3384</v>
      </c>
    </row>
    <row r="3295" spans="1:3" ht="13.8" x14ac:dyDescent="0.25">
      <c r="A3295" s="8">
        <v>83</v>
      </c>
      <c r="B3295" s="8" t="s">
        <v>121</v>
      </c>
      <c r="C3295" s="32" t="s">
        <v>3385</v>
      </c>
    </row>
    <row r="3296" spans="1:3" ht="13.8" x14ac:dyDescent="0.25">
      <c r="A3296" s="8">
        <v>83</v>
      </c>
      <c r="B3296" s="8" t="s">
        <v>132</v>
      </c>
      <c r="C3296" s="32" t="s">
        <v>3386</v>
      </c>
    </row>
    <row r="3297" spans="1:3" ht="13.8" x14ac:dyDescent="0.25">
      <c r="A3297" s="8">
        <v>83</v>
      </c>
      <c r="B3297" s="8" t="s">
        <v>132</v>
      </c>
      <c r="C3297" s="32" t="s">
        <v>3387</v>
      </c>
    </row>
    <row r="3298" spans="1:3" ht="13.8" x14ac:dyDescent="0.25">
      <c r="A3298" s="8">
        <v>83</v>
      </c>
      <c r="B3298" s="8" t="s">
        <v>132</v>
      </c>
      <c r="C3298" s="32" t="s">
        <v>3388</v>
      </c>
    </row>
    <row r="3299" spans="1:3" ht="13.8" x14ac:dyDescent="0.25">
      <c r="A3299" s="8">
        <v>83</v>
      </c>
      <c r="B3299" s="8" t="s">
        <v>132</v>
      </c>
      <c r="C3299" s="32" t="s">
        <v>3389</v>
      </c>
    </row>
    <row r="3300" spans="1:3" ht="13.8" x14ac:dyDescent="0.25">
      <c r="A3300" s="8">
        <v>83</v>
      </c>
      <c r="B3300" s="8" t="s">
        <v>132</v>
      </c>
      <c r="C3300" s="32" t="s">
        <v>3390</v>
      </c>
    </row>
    <row r="3301" spans="1:3" ht="13.8" x14ac:dyDescent="0.25">
      <c r="A3301" s="8">
        <v>83</v>
      </c>
      <c r="B3301" s="8" t="s">
        <v>132</v>
      </c>
      <c r="C3301" s="32" t="s">
        <v>3391</v>
      </c>
    </row>
    <row r="3302" spans="1:3" ht="13.8" x14ac:dyDescent="0.25">
      <c r="A3302" s="8">
        <v>83</v>
      </c>
      <c r="B3302" s="8" t="s">
        <v>132</v>
      </c>
      <c r="C3302" s="32" t="s">
        <v>3392</v>
      </c>
    </row>
    <row r="3303" spans="1:3" ht="13.8" x14ac:dyDescent="0.25">
      <c r="A3303" s="8">
        <v>83</v>
      </c>
      <c r="B3303" s="8" t="s">
        <v>132</v>
      </c>
      <c r="C3303" s="32" t="s">
        <v>3393</v>
      </c>
    </row>
    <row r="3304" spans="1:3" ht="13.8" x14ac:dyDescent="0.25">
      <c r="A3304" s="8">
        <v>83</v>
      </c>
      <c r="B3304" s="8" t="s">
        <v>132</v>
      </c>
      <c r="C3304" s="32" t="s">
        <v>3394</v>
      </c>
    </row>
    <row r="3305" spans="1:3" ht="13.8" x14ac:dyDescent="0.25">
      <c r="A3305" s="8">
        <v>83</v>
      </c>
      <c r="B3305" s="8" t="s">
        <v>132</v>
      </c>
      <c r="C3305" s="32" t="s">
        <v>3395</v>
      </c>
    </row>
    <row r="3306" spans="1:3" ht="13.8" x14ac:dyDescent="0.25">
      <c r="A3306" s="8">
        <v>83</v>
      </c>
      <c r="B3306" s="8" t="s">
        <v>143</v>
      </c>
      <c r="C3306" s="32" t="s">
        <v>3396</v>
      </c>
    </row>
    <row r="3307" spans="1:3" ht="13.8" x14ac:dyDescent="0.25">
      <c r="A3307" s="8">
        <v>83</v>
      </c>
      <c r="B3307" s="8" t="s">
        <v>143</v>
      </c>
      <c r="C3307" s="32" t="s">
        <v>3397</v>
      </c>
    </row>
    <row r="3308" spans="1:3" ht="13.8" x14ac:dyDescent="0.25">
      <c r="A3308" s="8">
        <v>83</v>
      </c>
      <c r="B3308" s="8" t="s">
        <v>143</v>
      </c>
      <c r="C3308" s="32" t="s">
        <v>3398</v>
      </c>
    </row>
    <row r="3309" spans="1:3" ht="13.8" x14ac:dyDescent="0.25">
      <c r="A3309" s="8">
        <v>83</v>
      </c>
      <c r="B3309" s="8" t="s">
        <v>143</v>
      </c>
      <c r="C3309" s="32" t="s">
        <v>3399</v>
      </c>
    </row>
    <row r="3310" spans="1:3" ht="13.8" x14ac:dyDescent="0.25">
      <c r="A3310" s="8">
        <v>83</v>
      </c>
      <c r="B3310" s="8" t="s">
        <v>143</v>
      </c>
      <c r="C3310" s="32" t="s">
        <v>3400</v>
      </c>
    </row>
    <row r="3311" spans="1:3" ht="13.8" x14ac:dyDescent="0.25">
      <c r="A3311" s="8">
        <v>83</v>
      </c>
      <c r="B3311" s="8" t="s">
        <v>143</v>
      </c>
      <c r="C3311" s="32" t="s">
        <v>3401</v>
      </c>
    </row>
    <row r="3312" spans="1:3" ht="13.8" x14ac:dyDescent="0.25">
      <c r="A3312" s="8">
        <v>83</v>
      </c>
      <c r="B3312" s="8" t="s">
        <v>143</v>
      </c>
      <c r="C3312" s="32" t="s">
        <v>3402</v>
      </c>
    </row>
    <row r="3313" spans="1:3" ht="13.8" x14ac:dyDescent="0.25">
      <c r="A3313" s="8">
        <v>83</v>
      </c>
      <c r="B3313" s="8" t="s">
        <v>143</v>
      </c>
      <c r="C3313" s="32" t="s">
        <v>3403</v>
      </c>
    </row>
    <row r="3314" spans="1:3" ht="13.8" x14ac:dyDescent="0.25">
      <c r="A3314" s="8">
        <v>83</v>
      </c>
      <c r="B3314" s="8" t="s">
        <v>143</v>
      </c>
      <c r="C3314" s="32" t="s">
        <v>3404</v>
      </c>
    </row>
    <row r="3315" spans="1:3" ht="13.8" x14ac:dyDescent="0.25">
      <c r="A3315" s="8">
        <v>83</v>
      </c>
      <c r="B3315" s="8" t="s">
        <v>143</v>
      </c>
      <c r="C3315" s="32" t="s">
        <v>3405</v>
      </c>
    </row>
    <row r="3316" spans="1:3" ht="13.8" x14ac:dyDescent="0.25">
      <c r="A3316" s="8">
        <v>84</v>
      </c>
      <c r="B3316" s="8" t="s">
        <v>110</v>
      </c>
      <c r="C3316" s="8" t="s">
        <v>3406</v>
      </c>
    </row>
    <row r="3317" spans="1:3" ht="13.8" x14ac:dyDescent="0.25">
      <c r="A3317" s="8">
        <v>84</v>
      </c>
      <c r="B3317" s="8" t="s">
        <v>110</v>
      </c>
      <c r="C3317" s="8" t="s">
        <v>3407</v>
      </c>
    </row>
    <row r="3318" spans="1:3" ht="13.8" x14ac:dyDescent="0.25">
      <c r="A3318" s="8">
        <v>84</v>
      </c>
      <c r="B3318" s="8" t="s">
        <v>110</v>
      </c>
      <c r="C3318" s="8" t="s">
        <v>3408</v>
      </c>
    </row>
    <row r="3319" spans="1:3" ht="13.8" x14ac:dyDescent="0.25">
      <c r="A3319" s="8">
        <v>84</v>
      </c>
      <c r="B3319" s="8" t="s">
        <v>110</v>
      </c>
      <c r="C3319" s="8" t="s">
        <v>3409</v>
      </c>
    </row>
    <row r="3320" spans="1:3" ht="13.8" x14ac:dyDescent="0.25">
      <c r="A3320" s="8">
        <v>84</v>
      </c>
      <c r="B3320" s="8" t="s">
        <v>110</v>
      </c>
      <c r="C3320" s="8" t="s">
        <v>3410</v>
      </c>
    </row>
    <row r="3321" spans="1:3" ht="13.8" x14ac:dyDescent="0.25">
      <c r="A3321" s="8">
        <v>84</v>
      </c>
      <c r="B3321" s="8" t="s">
        <v>110</v>
      </c>
      <c r="C3321" s="8" t="s">
        <v>3411</v>
      </c>
    </row>
    <row r="3322" spans="1:3" ht="13.8" x14ac:dyDescent="0.25">
      <c r="A3322" s="8">
        <v>84</v>
      </c>
      <c r="B3322" s="8" t="s">
        <v>110</v>
      </c>
      <c r="C3322" s="8" t="s">
        <v>3412</v>
      </c>
    </row>
    <row r="3323" spans="1:3" ht="13.8" x14ac:dyDescent="0.25">
      <c r="A3323" s="8">
        <v>84</v>
      </c>
      <c r="B3323" s="8" t="s">
        <v>110</v>
      </c>
      <c r="C3323" s="8" t="s">
        <v>3413</v>
      </c>
    </row>
    <row r="3324" spans="1:3" ht="13.8" x14ac:dyDescent="0.25">
      <c r="A3324" s="8">
        <v>84</v>
      </c>
      <c r="B3324" s="8" t="s">
        <v>110</v>
      </c>
      <c r="C3324" s="8" t="s">
        <v>3414</v>
      </c>
    </row>
    <row r="3325" spans="1:3" ht="13.8" x14ac:dyDescent="0.25">
      <c r="A3325" s="8">
        <v>84</v>
      </c>
      <c r="B3325" s="8" t="s">
        <v>110</v>
      </c>
      <c r="C3325" s="8" t="s">
        <v>3415</v>
      </c>
    </row>
    <row r="3326" spans="1:3" ht="13.8" x14ac:dyDescent="0.25">
      <c r="A3326" s="8">
        <v>84</v>
      </c>
      <c r="B3326" s="8" t="s">
        <v>121</v>
      </c>
      <c r="C3326" s="8" t="s">
        <v>3416</v>
      </c>
    </row>
    <row r="3327" spans="1:3" ht="13.8" x14ac:dyDescent="0.25">
      <c r="A3327" s="8">
        <v>84</v>
      </c>
      <c r="B3327" s="8" t="s">
        <v>121</v>
      </c>
      <c r="C3327" s="8" t="s">
        <v>3417</v>
      </c>
    </row>
    <row r="3328" spans="1:3" ht="13.8" x14ac:dyDescent="0.25">
      <c r="A3328" s="8">
        <v>84</v>
      </c>
      <c r="B3328" s="8" t="s">
        <v>121</v>
      </c>
      <c r="C3328" s="8" t="s">
        <v>3418</v>
      </c>
    </row>
    <row r="3329" spans="1:3" ht="13.8" x14ac:dyDescent="0.25">
      <c r="A3329" s="8">
        <v>84</v>
      </c>
      <c r="B3329" s="8" t="s">
        <v>121</v>
      </c>
      <c r="C3329" s="8" t="s">
        <v>3419</v>
      </c>
    </row>
    <row r="3330" spans="1:3" ht="13.8" x14ac:dyDescent="0.25">
      <c r="A3330" s="8">
        <v>84</v>
      </c>
      <c r="B3330" s="8" t="s">
        <v>121</v>
      </c>
      <c r="C3330" s="8" t="s">
        <v>3420</v>
      </c>
    </row>
    <row r="3331" spans="1:3" ht="13.8" x14ac:dyDescent="0.25">
      <c r="A3331" s="8">
        <v>84</v>
      </c>
      <c r="B3331" s="8" t="s">
        <v>121</v>
      </c>
      <c r="C3331" s="8" t="s">
        <v>3421</v>
      </c>
    </row>
    <row r="3332" spans="1:3" ht="13.8" x14ac:dyDescent="0.25">
      <c r="A3332" s="8">
        <v>84</v>
      </c>
      <c r="B3332" s="8" t="s">
        <v>121</v>
      </c>
      <c r="C3332" s="8" t="s">
        <v>3422</v>
      </c>
    </row>
    <row r="3333" spans="1:3" ht="13.8" x14ac:dyDescent="0.25">
      <c r="A3333" s="8">
        <v>84</v>
      </c>
      <c r="B3333" s="8" t="s">
        <v>121</v>
      </c>
      <c r="C3333" s="8" t="s">
        <v>3423</v>
      </c>
    </row>
    <row r="3334" spans="1:3" ht="13.8" x14ac:dyDescent="0.25">
      <c r="A3334" s="8">
        <v>84</v>
      </c>
      <c r="B3334" s="8" t="s">
        <v>121</v>
      </c>
      <c r="C3334" s="8" t="s">
        <v>3424</v>
      </c>
    </row>
    <row r="3335" spans="1:3" ht="13.8" x14ac:dyDescent="0.25">
      <c r="A3335" s="8">
        <v>84</v>
      </c>
      <c r="B3335" s="8" t="s">
        <v>132</v>
      </c>
      <c r="C3335" s="8" t="s">
        <v>3425</v>
      </c>
    </row>
    <row r="3336" spans="1:3" ht="13.8" x14ac:dyDescent="0.25">
      <c r="A3336" s="8">
        <v>84</v>
      </c>
      <c r="B3336" s="8" t="s">
        <v>132</v>
      </c>
      <c r="C3336" s="8" t="s">
        <v>3426</v>
      </c>
    </row>
    <row r="3337" spans="1:3" ht="13.8" x14ac:dyDescent="0.25">
      <c r="A3337" s="8">
        <v>84</v>
      </c>
      <c r="B3337" s="8" t="s">
        <v>132</v>
      </c>
      <c r="C3337" s="8" t="s">
        <v>3427</v>
      </c>
    </row>
    <row r="3338" spans="1:3" ht="13.8" x14ac:dyDescent="0.25">
      <c r="A3338" s="8">
        <v>84</v>
      </c>
      <c r="B3338" s="8" t="s">
        <v>132</v>
      </c>
      <c r="C3338" s="8" t="s">
        <v>3428</v>
      </c>
    </row>
    <row r="3339" spans="1:3" ht="13.8" x14ac:dyDescent="0.25">
      <c r="A3339" s="8">
        <v>84</v>
      </c>
      <c r="B3339" s="8" t="s">
        <v>132</v>
      </c>
      <c r="C3339" s="8" t="s">
        <v>3429</v>
      </c>
    </row>
    <row r="3340" spans="1:3" ht="13.8" x14ac:dyDescent="0.25">
      <c r="A3340" s="8">
        <v>84</v>
      </c>
      <c r="B3340" s="8" t="s">
        <v>132</v>
      </c>
      <c r="C3340" s="8" t="s">
        <v>3430</v>
      </c>
    </row>
    <row r="3341" spans="1:3" ht="13.8" x14ac:dyDescent="0.25">
      <c r="A3341" s="8">
        <v>84</v>
      </c>
      <c r="B3341" s="8" t="s">
        <v>132</v>
      </c>
      <c r="C3341" s="8" t="s">
        <v>3431</v>
      </c>
    </row>
    <row r="3342" spans="1:3" ht="13.8" x14ac:dyDescent="0.25">
      <c r="A3342" s="8">
        <v>84</v>
      </c>
      <c r="B3342" s="8" t="s">
        <v>132</v>
      </c>
      <c r="C3342" s="8" t="s">
        <v>3432</v>
      </c>
    </row>
    <row r="3343" spans="1:3" ht="13.8" x14ac:dyDescent="0.25">
      <c r="A3343" s="8">
        <v>84</v>
      </c>
      <c r="B3343" s="8" t="s">
        <v>132</v>
      </c>
      <c r="C3343" s="8" t="s">
        <v>3433</v>
      </c>
    </row>
    <row r="3344" spans="1:3" ht="13.8" x14ac:dyDescent="0.25">
      <c r="A3344" s="8">
        <v>84</v>
      </c>
      <c r="B3344" s="8" t="s">
        <v>132</v>
      </c>
      <c r="C3344" s="8" t="s">
        <v>3434</v>
      </c>
    </row>
    <row r="3345" spans="1:3" ht="13.8" x14ac:dyDescent="0.25">
      <c r="A3345" s="8">
        <v>84</v>
      </c>
      <c r="B3345" s="8" t="s">
        <v>143</v>
      </c>
      <c r="C3345" s="8" t="s">
        <v>3435</v>
      </c>
    </row>
    <row r="3346" spans="1:3" ht="13.8" x14ac:dyDescent="0.25">
      <c r="A3346" s="8">
        <v>84</v>
      </c>
      <c r="B3346" s="8" t="s">
        <v>143</v>
      </c>
      <c r="C3346" s="8" t="s">
        <v>3436</v>
      </c>
    </row>
    <row r="3347" spans="1:3" ht="13.8" x14ac:dyDescent="0.25">
      <c r="A3347" s="8">
        <v>84</v>
      </c>
      <c r="B3347" s="8" t="s">
        <v>143</v>
      </c>
      <c r="C3347" s="8" t="s">
        <v>3437</v>
      </c>
    </row>
    <row r="3348" spans="1:3" ht="13.8" x14ac:dyDescent="0.25">
      <c r="A3348" s="8">
        <v>84</v>
      </c>
      <c r="B3348" s="8" t="s">
        <v>143</v>
      </c>
      <c r="C3348" s="8" t="s">
        <v>3438</v>
      </c>
    </row>
    <row r="3349" spans="1:3" ht="13.8" x14ac:dyDescent="0.25">
      <c r="A3349" s="8">
        <v>84</v>
      </c>
      <c r="B3349" s="8" t="s">
        <v>143</v>
      </c>
      <c r="C3349" s="8" t="s">
        <v>3439</v>
      </c>
    </row>
    <row r="3350" spans="1:3" ht="13.8" x14ac:dyDescent="0.25">
      <c r="A3350" s="8">
        <v>84</v>
      </c>
      <c r="B3350" s="8" t="s">
        <v>143</v>
      </c>
      <c r="C3350" s="8" t="s">
        <v>3440</v>
      </c>
    </row>
    <row r="3351" spans="1:3" ht="13.8" x14ac:dyDescent="0.25">
      <c r="A3351" s="8">
        <v>84</v>
      </c>
      <c r="B3351" s="8" t="s">
        <v>143</v>
      </c>
      <c r="C3351" s="8" t="s">
        <v>3441</v>
      </c>
    </row>
    <row r="3352" spans="1:3" ht="13.8" x14ac:dyDescent="0.25">
      <c r="A3352" s="8">
        <v>84</v>
      </c>
      <c r="B3352" s="8" t="s">
        <v>143</v>
      </c>
      <c r="C3352" s="8" t="s">
        <v>3442</v>
      </c>
    </row>
    <row r="3353" spans="1:3" ht="13.8" x14ac:dyDescent="0.25">
      <c r="A3353" s="8">
        <v>84</v>
      </c>
      <c r="B3353" s="8" t="s">
        <v>143</v>
      </c>
      <c r="C3353" s="8" t="s">
        <v>3443</v>
      </c>
    </row>
    <row r="3354" spans="1:3" ht="13.8" x14ac:dyDescent="0.25">
      <c r="A3354" s="8">
        <v>84</v>
      </c>
      <c r="B3354" s="8" t="s">
        <v>143</v>
      </c>
      <c r="C3354" s="8" t="s">
        <v>3444</v>
      </c>
    </row>
    <row r="3355" spans="1:3" ht="13.8" x14ac:dyDescent="0.25">
      <c r="A3355" s="8">
        <v>85</v>
      </c>
      <c r="B3355" s="8" t="s">
        <v>110</v>
      </c>
      <c r="C3355" s="8" t="s">
        <v>3445</v>
      </c>
    </row>
    <row r="3356" spans="1:3" ht="13.8" x14ac:dyDescent="0.25">
      <c r="A3356" s="8">
        <v>85</v>
      </c>
      <c r="B3356" s="8" t="s">
        <v>110</v>
      </c>
      <c r="C3356" s="8" t="s">
        <v>3446</v>
      </c>
    </row>
    <row r="3357" spans="1:3" ht="13.8" x14ac:dyDescent="0.25">
      <c r="A3357" s="8">
        <v>85</v>
      </c>
      <c r="B3357" s="8" t="s">
        <v>110</v>
      </c>
      <c r="C3357" s="8" t="s">
        <v>3447</v>
      </c>
    </row>
    <row r="3358" spans="1:3" ht="13.8" x14ac:dyDescent="0.25">
      <c r="A3358" s="8">
        <v>85</v>
      </c>
      <c r="B3358" s="8" t="s">
        <v>110</v>
      </c>
      <c r="C3358" s="8" t="s">
        <v>3448</v>
      </c>
    </row>
    <row r="3359" spans="1:3" ht="13.8" x14ac:dyDescent="0.25">
      <c r="A3359" s="8">
        <v>85</v>
      </c>
      <c r="B3359" s="8" t="s">
        <v>110</v>
      </c>
      <c r="C3359" s="8" t="s">
        <v>3449</v>
      </c>
    </row>
    <row r="3360" spans="1:3" ht="13.8" x14ac:dyDescent="0.25">
      <c r="A3360" s="8">
        <v>85</v>
      </c>
      <c r="B3360" s="8" t="s">
        <v>110</v>
      </c>
      <c r="C3360" s="8" t="s">
        <v>3450</v>
      </c>
    </row>
    <row r="3361" spans="1:3" ht="13.8" x14ac:dyDescent="0.25">
      <c r="A3361" s="8">
        <v>85</v>
      </c>
      <c r="B3361" s="8" t="s">
        <v>110</v>
      </c>
      <c r="C3361" s="8" t="s">
        <v>3451</v>
      </c>
    </row>
    <row r="3362" spans="1:3" ht="13.8" x14ac:dyDescent="0.25">
      <c r="A3362" s="8">
        <v>85</v>
      </c>
      <c r="B3362" s="8" t="s">
        <v>110</v>
      </c>
      <c r="C3362" s="8" t="s">
        <v>3452</v>
      </c>
    </row>
    <row r="3363" spans="1:3" ht="13.8" x14ac:dyDescent="0.25">
      <c r="A3363" s="8">
        <v>85</v>
      </c>
      <c r="B3363" s="8" t="s">
        <v>110</v>
      </c>
      <c r="C3363" s="8" t="s">
        <v>3453</v>
      </c>
    </row>
    <row r="3364" spans="1:3" ht="13.8" x14ac:dyDescent="0.25">
      <c r="A3364" s="8">
        <v>85</v>
      </c>
      <c r="B3364" s="8" t="s">
        <v>110</v>
      </c>
      <c r="C3364" s="8" t="s">
        <v>3454</v>
      </c>
    </row>
    <row r="3365" spans="1:3" ht="13.8" x14ac:dyDescent="0.25">
      <c r="A3365" s="8">
        <v>85</v>
      </c>
      <c r="B3365" s="8" t="s">
        <v>121</v>
      </c>
      <c r="C3365" s="8" t="s">
        <v>3455</v>
      </c>
    </row>
    <row r="3366" spans="1:3" ht="13.8" x14ac:dyDescent="0.25">
      <c r="A3366" s="8">
        <v>85</v>
      </c>
      <c r="B3366" s="8" t="s">
        <v>121</v>
      </c>
      <c r="C3366" s="8" t="s">
        <v>3456</v>
      </c>
    </row>
    <row r="3367" spans="1:3" ht="13.8" x14ac:dyDescent="0.25">
      <c r="A3367" s="8">
        <v>85</v>
      </c>
      <c r="B3367" s="8" t="s">
        <v>121</v>
      </c>
      <c r="C3367" s="8" t="s">
        <v>3457</v>
      </c>
    </row>
    <row r="3368" spans="1:3" ht="13.8" x14ac:dyDescent="0.25">
      <c r="A3368" s="8">
        <v>85</v>
      </c>
      <c r="B3368" s="8" t="s">
        <v>121</v>
      </c>
      <c r="C3368" s="8" t="s">
        <v>3458</v>
      </c>
    </row>
    <row r="3369" spans="1:3" ht="13.8" x14ac:dyDescent="0.25">
      <c r="A3369" s="8">
        <v>85</v>
      </c>
      <c r="B3369" s="8" t="s">
        <v>121</v>
      </c>
      <c r="C3369" s="8" t="s">
        <v>3459</v>
      </c>
    </row>
    <row r="3370" spans="1:3" ht="13.8" x14ac:dyDescent="0.25">
      <c r="A3370" s="8">
        <v>85</v>
      </c>
      <c r="B3370" s="8" t="s">
        <v>121</v>
      </c>
      <c r="C3370" s="8" t="s">
        <v>3460</v>
      </c>
    </row>
    <row r="3371" spans="1:3" ht="13.8" x14ac:dyDescent="0.25">
      <c r="A3371" s="8">
        <v>85</v>
      </c>
      <c r="B3371" s="8" t="s">
        <v>121</v>
      </c>
      <c r="C3371" s="8" t="s">
        <v>3461</v>
      </c>
    </row>
    <row r="3372" spans="1:3" ht="13.8" x14ac:dyDescent="0.25">
      <c r="A3372" s="8">
        <v>85</v>
      </c>
      <c r="B3372" s="8" t="s">
        <v>121</v>
      </c>
      <c r="C3372" s="8" t="s">
        <v>3462</v>
      </c>
    </row>
    <row r="3373" spans="1:3" ht="13.8" x14ac:dyDescent="0.25">
      <c r="A3373" s="8">
        <v>85</v>
      </c>
      <c r="B3373" s="8" t="s">
        <v>121</v>
      </c>
      <c r="C3373" s="8" t="s">
        <v>3463</v>
      </c>
    </row>
    <row r="3374" spans="1:3" ht="13.8" x14ac:dyDescent="0.25">
      <c r="A3374" s="8">
        <v>85</v>
      </c>
      <c r="B3374" s="8" t="s">
        <v>121</v>
      </c>
      <c r="C3374" s="8" t="s">
        <v>3464</v>
      </c>
    </row>
    <row r="3375" spans="1:3" ht="13.8" x14ac:dyDescent="0.25">
      <c r="A3375" s="8">
        <v>85</v>
      </c>
      <c r="B3375" s="8" t="s">
        <v>132</v>
      </c>
      <c r="C3375" s="8" t="s">
        <v>3465</v>
      </c>
    </row>
    <row r="3376" spans="1:3" ht="13.8" x14ac:dyDescent="0.25">
      <c r="A3376" s="8">
        <v>85</v>
      </c>
      <c r="B3376" s="8" t="s">
        <v>132</v>
      </c>
      <c r="C3376" s="8" t="s">
        <v>3466</v>
      </c>
    </row>
    <row r="3377" spans="1:3" ht="13.8" x14ac:dyDescent="0.25">
      <c r="A3377" s="8">
        <v>85</v>
      </c>
      <c r="B3377" s="8" t="s">
        <v>132</v>
      </c>
      <c r="C3377" s="8" t="s">
        <v>3467</v>
      </c>
    </row>
    <row r="3378" spans="1:3" ht="13.8" x14ac:dyDescent="0.25">
      <c r="A3378" s="8">
        <v>85</v>
      </c>
      <c r="B3378" s="8" t="s">
        <v>132</v>
      </c>
      <c r="C3378" s="8" t="s">
        <v>3468</v>
      </c>
    </row>
    <row r="3379" spans="1:3" ht="13.8" x14ac:dyDescent="0.25">
      <c r="A3379" s="8">
        <v>85</v>
      </c>
      <c r="B3379" s="8" t="s">
        <v>132</v>
      </c>
      <c r="C3379" s="8" t="s">
        <v>3469</v>
      </c>
    </row>
    <row r="3380" spans="1:3" ht="13.8" x14ac:dyDescent="0.25">
      <c r="A3380" s="8">
        <v>85</v>
      </c>
      <c r="B3380" s="8" t="s">
        <v>132</v>
      </c>
      <c r="C3380" s="8" t="s">
        <v>3470</v>
      </c>
    </row>
    <row r="3381" spans="1:3" ht="13.8" x14ac:dyDescent="0.25">
      <c r="A3381" s="8">
        <v>85</v>
      </c>
      <c r="B3381" s="8" t="s">
        <v>132</v>
      </c>
      <c r="C3381" s="8" t="s">
        <v>3471</v>
      </c>
    </row>
    <row r="3382" spans="1:3" ht="13.8" x14ac:dyDescent="0.25">
      <c r="A3382" s="8">
        <v>85</v>
      </c>
      <c r="B3382" s="8" t="s">
        <v>132</v>
      </c>
      <c r="C3382" s="8" t="s">
        <v>3472</v>
      </c>
    </row>
    <row r="3383" spans="1:3" ht="13.8" x14ac:dyDescent="0.25">
      <c r="A3383" s="8">
        <v>85</v>
      </c>
      <c r="B3383" s="8" t="s">
        <v>132</v>
      </c>
      <c r="C3383" s="8" t="s">
        <v>3473</v>
      </c>
    </row>
    <row r="3384" spans="1:3" ht="13.8" x14ac:dyDescent="0.25">
      <c r="A3384" s="8">
        <v>85</v>
      </c>
      <c r="B3384" s="8" t="s">
        <v>132</v>
      </c>
      <c r="C3384" s="8" t="s">
        <v>3474</v>
      </c>
    </row>
    <row r="3385" spans="1:3" ht="13.8" x14ac:dyDescent="0.25">
      <c r="A3385" s="8">
        <v>85</v>
      </c>
      <c r="B3385" s="8" t="s">
        <v>143</v>
      </c>
      <c r="C3385" s="8" t="s">
        <v>3475</v>
      </c>
    </row>
    <row r="3386" spans="1:3" ht="13.8" x14ac:dyDescent="0.25">
      <c r="A3386" s="8">
        <v>85</v>
      </c>
      <c r="B3386" s="8" t="s">
        <v>143</v>
      </c>
      <c r="C3386" s="8" t="s">
        <v>3476</v>
      </c>
    </row>
    <row r="3387" spans="1:3" ht="13.8" x14ac:dyDescent="0.25">
      <c r="A3387" s="8">
        <v>85</v>
      </c>
      <c r="B3387" s="8" t="s">
        <v>143</v>
      </c>
      <c r="C3387" s="8" t="s">
        <v>3477</v>
      </c>
    </row>
    <row r="3388" spans="1:3" ht="13.8" x14ac:dyDescent="0.25">
      <c r="A3388" s="8">
        <v>85</v>
      </c>
      <c r="B3388" s="8" t="s">
        <v>143</v>
      </c>
      <c r="C3388" s="8" t="s">
        <v>3478</v>
      </c>
    </row>
    <row r="3389" spans="1:3" ht="13.8" x14ac:dyDescent="0.25">
      <c r="A3389" s="8">
        <v>85</v>
      </c>
      <c r="B3389" s="8" t="s">
        <v>143</v>
      </c>
      <c r="C3389" s="8" t="s">
        <v>3479</v>
      </c>
    </row>
    <row r="3390" spans="1:3" ht="13.8" x14ac:dyDescent="0.25">
      <c r="A3390" s="8">
        <v>85</v>
      </c>
      <c r="B3390" s="8" t="s">
        <v>143</v>
      </c>
      <c r="C3390" s="8" t="s">
        <v>3480</v>
      </c>
    </row>
    <row r="3391" spans="1:3" ht="13.8" x14ac:dyDescent="0.25">
      <c r="A3391" s="8">
        <v>85</v>
      </c>
      <c r="B3391" s="8" t="s">
        <v>143</v>
      </c>
      <c r="C3391" s="8" t="s">
        <v>3481</v>
      </c>
    </row>
    <row r="3392" spans="1:3" ht="13.8" x14ac:dyDescent="0.25">
      <c r="A3392" s="8">
        <v>85</v>
      </c>
      <c r="B3392" s="8" t="s">
        <v>143</v>
      </c>
      <c r="C3392" s="8" t="s">
        <v>3482</v>
      </c>
    </row>
    <row r="3393" spans="1:3" ht="13.8" x14ac:dyDescent="0.25">
      <c r="A3393" s="8">
        <v>85</v>
      </c>
      <c r="B3393" s="8" t="s">
        <v>143</v>
      </c>
      <c r="C3393" s="8" t="s">
        <v>3483</v>
      </c>
    </row>
    <row r="3394" spans="1:3" ht="13.8" x14ac:dyDescent="0.25">
      <c r="A3394" s="8">
        <v>85</v>
      </c>
      <c r="B3394" s="8" t="s">
        <v>143</v>
      </c>
      <c r="C3394" s="8" t="s">
        <v>3484</v>
      </c>
    </row>
    <row r="3395" spans="1:3" ht="13.8" x14ac:dyDescent="0.25">
      <c r="A3395" s="8">
        <v>86</v>
      </c>
      <c r="B3395" s="8" t="s">
        <v>110</v>
      </c>
      <c r="C3395" s="8" t="s">
        <v>3485</v>
      </c>
    </row>
    <row r="3396" spans="1:3" ht="13.8" x14ac:dyDescent="0.25">
      <c r="A3396" s="8">
        <v>86</v>
      </c>
      <c r="B3396" s="8" t="s">
        <v>110</v>
      </c>
      <c r="C3396" s="8" t="s">
        <v>3486</v>
      </c>
    </row>
    <row r="3397" spans="1:3" ht="13.8" x14ac:dyDescent="0.25">
      <c r="A3397" s="8">
        <v>86</v>
      </c>
      <c r="B3397" s="8" t="s">
        <v>110</v>
      </c>
      <c r="C3397" s="8" t="s">
        <v>3487</v>
      </c>
    </row>
    <row r="3398" spans="1:3" ht="13.8" x14ac:dyDescent="0.25">
      <c r="A3398" s="8">
        <v>86</v>
      </c>
      <c r="B3398" s="8" t="s">
        <v>110</v>
      </c>
      <c r="C3398" s="8" t="s">
        <v>3488</v>
      </c>
    </row>
    <row r="3399" spans="1:3" ht="13.8" x14ac:dyDescent="0.25">
      <c r="A3399" s="8">
        <v>86</v>
      </c>
      <c r="B3399" s="8" t="s">
        <v>110</v>
      </c>
      <c r="C3399" s="8" t="s">
        <v>3489</v>
      </c>
    </row>
    <row r="3400" spans="1:3" ht="13.8" x14ac:dyDescent="0.25">
      <c r="A3400" s="8">
        <v>86</v>
      </c>
      <c r="B3400" s="8" t="s">
        <v>110</v>
      </c>
      <c r="C3400" s="8" t="s">
        <v>3490</v>
      </c>
    </row>
    <row r="3401" spans="1:3" ht="13.8" x14ac:dyDescent="0.25">
      <c r="A3401" s="8">
        <v>86</v>
      </c>
      <c r="B3401" s="8" t="s">
        <v>110</v>
      </c>
      <c r="C3401" s="8" t="s">
        <v>3491</v>
      </c>
    </row>
    <row r="3402" spans="1:3" ht="13.8" x14ac:dyDescent="0.25">
      <c r="A3402" s="8">
        <v>86</v>
      </c>
      <c r="B3402" s="8" t="s">
        <v>110</v>
      </c>
      <c r="C3402" s="8" t="s">
        <v>3492</v>
      </c>
    </row>
    <row r="3403" spans="1:3" ht="13.8" x14ac:dyDescent="0.25">
      <c r="A3403" s="8">
        <v>86</v>
      </c>
      <c r="B3403" s="8" t="s">
        <v>110</v>
      </c>
      <c r="C3403" s="8" t="s">
        <v>3493</v>
      </c>
    </row>
    <row r="3404" spans="1:3" ht="13.8" x14ac:dyDescent="0.25">
      <c r="A3404" s="8">
        <v>86</v>
      </c>
      <c r="B3404" s="8" t="s">
        <v>110</v>
      </c>
      <c r="C3404" s="8" t="s">
        <v>3494</v>
      </c>
    </row>
    <row r="3405" spans="1:3" ht="13.8" x14ac:dyDescent="0.25">
      <c r="A3405" s="8">
        <v>86</v>
      </c>
      <c r="B3405" s="8" t="s">
        <v>121</v>
      </c>
      <c r="C3405" s="8" t="s">
        <v>3495</v>
      </c>
    </row>
    <row r="3406" spans="1:3" ht="13.8" x14ac:dyDescent="0.25">
      <c r="A3406" s="8">
        <v>86</v>
      </c>
      <c r="B3406" s="8" t="s">
        <v>121</v>
      </c>
      <c r="C3406" s="8" t="s">
        <v>3496</v>
      </c>
    </row>
    <row r="3407" spans="1:3" ht="13.8" x14ac:dyDescent="0.25">
      <c r="A3407" s="8">
        <v>86</v>
      </c>
      <c r="B3407" s="8" t="s">
        <v>121</v>
      </c>
      <c r="C3407" s="8" t="s">
        <v>3497</v>
      </c>
    </row>
    <row r="3408" spans="1:3" ht="13.8" x14ac:dyDescent="0.25">
      <c r="A3408" s="8">
        <v>86</v>
      </c>
      <c r="B3408" s="8" t="s">
        <v>121</v>
      </c>
      <c r="C3408" s="8" t="s">
        <v>3498</v>
      </c>
    </row>
    <row r="3409" spans="1:3" ht="13.8" x14ac:dyDescent="0.25">
      <c r="A3409" s="8">
        <v>86</v>
      </c>
      <c r="B3409" s="8" t="s">
        <v>121</v>
      </c>
      <c r="C3409" s="8" t="s">
        <v>3499</v>
      </c>
    </row>
    <row r="3410" spans="1:3" ht="13.8" x14ac:dyDescent="0.25">
      <c r="A3410" s="8">
        <v>86</v>
      </c>
      <c r="B3410" s="8" t="s">
        <v>121</v>
      </c>
      <c r="C3410" s="8" t="s">
        <v>3500</v>
      </c>
    </row>
    <row r="3411" spans="1:3" ht="13.8" x14ac:dyDescent="0.25">
      <c r="A3411" s="8">
        <v>86</v>
      </c>
      <c r="B3411" s="8" t="s">
        <v>121</v>
      </c>
      <c r="C3411" s="8" t="s">
        <v>3501</v>
      </c>
    </row>
    <row r="3412" spans="1:3" ht="13.8" x14ac:dyDescent="0.25">
      <c r="A3412" s="8">
        <v>86</v>
      </c>
      <c r="B3412" s="8" t="s">
        <v>121</v>
      </c>
      <c r="C3412" s="8" t="s">
        <v>3502</v>
      </c>
    </row>
    <row r="3413" spans="1:3" ht="13.8" x14ac:dyDescent="0.25">
      <c r="A3413" s="8">
        <v>86</v>
      </c>
      <c r="B3413" s="8" t="s">
        <v>121</v>
      </c>
      <c r="C3413" s="8" t="s">
        <v>3503</v>
      </c>
    </row>
    <row r="3414" spans="1:3" ht="13.8" x14ac:dyDescent="0.25">
      <c r="A3414" s="8">
        <v>86</v>
      </c>
      <c r="B3414" s="8" t="s">
        <v>121</v>
      </c>
      <c r="C3414" s="8" t="s">
        <v>3504</v>
      </c>
    </row>
    <row r="3415" spans="1:3" ht="13.8" x14ac:dyDescent="0.25">
      <c r="A3415" s="8">
        <v>86</v>
      </c>
      <c r="B3415" s="8" t="s">
        <v>132</v>
      </c>
      <c r="C3415" s="8" t="s">
        <v>3505</v>
      </c>
    </row>
    <row r="3416" spans="1:3" ht="13.8" x14ac:dyDescent="0.25">
      <c r="A3416" s="8">
        <v>86</v>
      </c>
      <c r="B3416" s="8" t="s">
        <v>132</v>
      </c>
      <c r="C3416" s="8" t="s">
        <v>3506</v>
      </c>
    </row>
    <row r="3417" spans="1:3" ht="13.8" x14ac:dyDescent="0.25">
      <c r="A3417" s="8">
        <v>86</v>
      </c>
      <c r="B3417" s="8" t="s">
        <v>132</v>
      </c>
      <c r="C3417" s="8" t="s">
        <v>3507</v>
      </c>
    </row>
    <row r="3418" spans="1:3" ht="13.8" x14ac:dyDescent="0.25">
      <c r="A3418" s="8">
        <v>86</v>
      </c>
      <c r="B3418" s="8" t="s">
        <v>132</v>
      </c>
      <c r="C3418" s="8" t="s">
        <v>3508</v>
      </c>
    </row>
    <row r="3419" spans="1:3" ht="13.8" x14ac:dyDescent="0.25">
      <c r="A3419" s="8">
        <v>86</v>
      </c>
      <c r="B3419" s="8" t="s">
        <v>132</v>
      </c>
      <c r="C3419" s="8" t="s">
        <v>3509</v>
      </c>
    </row>
    <row r="3420" spans="1:3" ht="13.8" x14ac:dyDescent="0.25">
      <c r="A3420" s="8">
        <v>86</v>
      </c>
      <c r="B3420" s="8" t="s">
        <v>132</v>
      </c>
      <c r="C3420" s="8" t="s">
        <v>3510</v>
      </c>
    </row>
    <row r="3421" spans="1:3" ht="13.8" x14ac:dyDescent="0.25">
      <c r="A3421" s="8">
        <v>86</v>
      </c>
      <c r="B3421" s="8" t="s">
        <v>132</v>
      </c>
      <c r="C3421" s="8" t="s">
        <v>3511</v>
      </c>
    </row>
    <row r="3422" spans="1:3" ht="13.8" x14ac:dyDescent="0.25">
      <c r="A3422" s="8">
        <v>86</v>
      </c>
      <c r="B3422" s="8" t="s">
        <v>132</v>
      </c>
      <c r="C3422" s="8" t="s">
        <v>3512</v>
      </c>
    </row>
    <row r="3423" spans="1:3" ht="13.8" x14ac:dyDescent="0.25">
      <c r="A3423" s="8">
        <v>86</v>
      </c>
      <c r="B3423" s="8" t="s">
        <v>132</v>
      </c>
      <c r="C3423" s="8" t="s">
        <v>3513</v>
      </c>
    </row>
    <row r="3424" spans="1:3" ht="13.8" x14ac:dyDescent="0.25">
      <c r="A3424" s="8">
        <v>86</v>
      </c>
      <c r="B3424" s="8" t="s">
        <v>132</v>
      </c>
      <c r="C3424" s="8" t="s">
        <v>3514</v>
      </c>
    </row>
    <row r="3425" spans="1:3" ht="13.8" x14ac:dyDescent="0.25">
      <c r="A3425" s="8">
        <v>86</v>
      </c>
      <c r="B3425" s="8" t="s">
        <v>143</v>
      </c>
      <c r="C3425" s="8" t="s">
        <v>3515</v>
      </c>
    </row>
    <row r="3426" spans="1:3" ht="13.8" x14ac:dyDescent="0.25">
      <c r="A3426" s="8">
        <v>86</v>
      </c>
      <c r="B3426" s="8" t="s">
        <v>143</v>
      </c>
      <c r="C3426" s="8" t="s">
        <v>3516</v>
      </c>
    </row>
    <row r="3427" spans="1:3" ht="13.8" x14ac:dyDescent="0.25">
      <c r="A3427" s="8">
        <v>86</v>
      </c>
      <c r="B3427" s="8" t="s">
        <v>143</v>
      </c>
      <c r="C3427" s="8" t="s">
        <v>3517</v>
      </c>
    </row>
    <row r="3428" spans="1:3" ht="13.8" x14ac:dyDescent="0.25">
      <c r="A3428" s="8">
        <v>86</v>
      </c>
      <c r="B3428" s="8" t="s">
        <v>143</v>
      </c>
      <c r="C3428" s="8" t="s">
        <v>3518</v>
      </c>
    </row>
    <row r="3429" spans="1:3" ht="13.8" x14ac:dyDescent="0.25">
      <c r="A3429" s="8">
        <v>86</v>
      </c>
      <c r="B3429" s="8" t="s">
        <v>143</v>
      </c>
      <c r="C3429" s="8" t="s">
        <v>3519</v>
      </c>
    </row>
    <row r="3430" spans="1:3" ht="13.8" x14ac:dyDescent="0.25">
      <c r="A3430" s="8">
        <v>86</v>
      </c>
      <c r="B3430" s="8" t="s">
        <v>143</v>
      </c>
      <c r="C3430" s="8" t="s">
        <v>3520</v>
      </c>
    </row>
    <row r="3431" spans="1:3" ht="13.8" x14ac:dyDescent="0.25">
      <c r="A3431" s="8">
        <v>86</v>
      </c>
      <c r="B3431" s="8" t="s">
        <v>143</v>
      </c>
      <c r="C3431" s="8" t="s">
        <v>3521</v>
      </c>
    </row>
    <row r="3432" spans="1:3" ht="13.8" x14ac:dyDescent="0.25">
      <c r="A3432" s="8">
        <v>86</v>
      </c>
      <c r="B3432" s="8" t="s">
        <v>143</v>
      </c>
      <c r="C3432" s="8" t="s">
        <v>3522</v>
      </c>
    </row>
    <row r="3433" spans="1:3" ht="13.8" x14ac:dyDescent="0.25">
      <c r="A3433" s="8">
        <v>86</v>
      </c>
      <c r="B3433" s="8" t="s">
        <v>143</v>
      </c>
      <c r="C3433" s="8" t="s">
        <v>3523</v>
      </c>
    </row>
    <row r="3434" spans="1:3" ht="13.8" x14ac:dyDescent="0.25">
      <c r="A3434" s="8">
        <v>86</v>
      </c>
      <c r="B3434" s="8" t="s">
        <v>143</v>
      </c>
      <c r="C3434" s="8" t="s">
        <v>3524</v>
      </c>
    </row>
    <row r="3435" spans="1:3" ht="13.8" x14ac:dyDescent="0.25">
      <c r="A3435" s="8">
        <v>87</v>
      </c>
      <c r="B3435" s="8" t="s">
        <v>110</v>
      </c>
      <c r="C3435" s="8" t="s">
        <v>3525</v>
      </c>
    </row>
    <row r="3436" spans="1:3" ht="13.8" x14ac:dyDescent="0.25">
      <c r="A3436" s="8">
        <v>87</v>
      </c>
      <c r="B3436" s="8" t="s">
        <v>110</v>
      </c>
      <c r="C3436" s="8" t="s">
        <v>3526</v>
      </c>
    </row>
    <row r="3437" spans="1:3" ht="13.8" x14ac:dyDescent="0.25">
      <c r="A3437" s="8">
        <v>87</v>
      </c>
      <c r="B3437" s="8" t="s">
        <v>110</v>
      </c>
      <c r="C3437" s="8" t="s">
        <v>3527</v>
      </c>
    </row>
    <row r="3438" spans="1:3" ht="13.8" x14ac:dyDescent="0.25">
      <c r="A3438" s="8">
        <v>87</v>
      </c>
      <c r="B3438" s="8" t="s">
        <v>110</v>
      </c>
      <c r="C3438" s="8" t="s">
        <v>3528</v>
      </c>
    </row>
    <row r="3439" spans="1:3" ht="13.8" x14ac:dyDescent="0.25">
      <c r="A3439" s="8">
        <v>87</v>
      </c>
      <c r="B3439" s="8" t="s">
        <v>110</v>
      </c>
      <c r="C3439" s="8" t="s">
        <v>3529</v>
      </c>
    </row>
    <row r="3440" spans="1:3" ht="13.8" x14ac:dyDescent="0.25">
      <c r="A3440" s="8">
        <v>87</v>
      </c>
      <c r="B3440" s="8" t="s">
        <v>110</v>
      </c>
      <c r="C3440" s="8" t="s">
        <v>3530</v>
      </c>
    </row>
    <row r="3441" spans="1:3" ht="13.8" x14ac:dyDescent="0.25">
      <c r="A3441" s="8">
        <v>87</v>
      </c>
      <c r="B3441" s="8" t="s">
        <v>110</v>
      </c>
      <c r="C3441" s="8" t="s">
        <v>3531</v>
      </c>
    </row>
    <row r="3442" spans="1:3" ht="13.8" x14ac:dyDescent="0.25">
      <c r="A3442" s="8">
        <v>87</v>
      </c>
      <c r="B3442" s="8" t="s">
        <v>110</v>
      </c>
      <c r="C3442" s="8" t="s">
        <v>3532</v>
      </c>
    </row>
    <row r="3443" spans="1:3" ht="13.8" x14ac:dyDescent="0.25">
      <c r="A3443" s="8">
        <v>87</v>
      </c>
      <c r="B3443" s="8" t="s">
        <v>110</v>
      </c>
      <c r="C3443" s="8" t="s">
        <v>3533</v>
      </c>
    </row>
    <row r="3444" spans="1:3" ht="13.8" x14ac:dyDescent="0.25">
      <c r="A3444" s="8">
        <v>87</v>
      </c>
      <c r="B3444" s="8" t="s">
        <v>110</v>
      </c>
      <c r="C3444" s="8" t="s">
        <v>3534</v>
      </c>
    </row>
    <row r="3445" spans="1:3" ht="13.8" x14ac:dyDescent="0.25">
      <c r="A3445" s="8">
        <v>87</v>
      </c>
      <c r="B3445" s="8" t="s">
        <v>121</v>
      </c>
      <c r="C3445" s="8" t="s">
        <v>3535</v>
      </c>
    </row>
    <row r="3446" spans="1:3" ht="13.8" x14ac:dyDescent="0.25">
      <c r="A3446" s="8">
        <v>87</v>
      </c>
      <c r="B3446" s="8" t="s">
        <v>121</v>
      </c>
      <c r="C3446" s="8" t="s">
        <v>3536</v>
      </c>
    </row>
    <row r="3447" spans="1:3" ht="13.8" x14ac:dyDescent="0.25">
      <c r="A3447" s="8">
        <v>87</v>
      </c>
      <c r="B3447" s="8" t="s">
        <v>121</v>
      </c>
      <c r="C3447" s="8" t="s">
        <v>3537</v>
      </c>
    </row>
    <row r="3448" spans="1:3" ht="13.8" x14ac:dyDescent="0.25">
      <c r="A3448" s="8">
        <v>87</v>
      </c>
      <c r="B3448" s="8" t="s">
        <v>121</v>
      </c>
      <c r="C3448" s="8" t="s">
        <v>3538</v>
      </c>
    </row>
    <row r="3449" spans="1:3" ht="13.8" x14ac:dyDescent="0.25">
      <c r="A3449" s="8">
        <v>87</v>
      </c>
      <c r="B3449" s="8" t="s">
        <v>121</v>
      </c>
      <c r="C3449" s="8" t="s">
        <v>3539</v>
      </c>
    </row>
    <row r="3450" spans="1:3" ht="13.8" x14ac:dyDescent="0.25">
      <c r="A3450" s="8">
        <v>87</v>
      </c>
      <c r="B3450" s="8" t="s">
        <v>121</v>
      </c>
      <c r="C3450" s="8" t="s">
        <v>3540</v>
      </c>
    </row>
    <row r="3451" spans="1:3" ht="13.8" x14ac:dyDescent="0.25">
      <c r="A3451" s="8">
        <v>87</v>
      </c>
      <c r="B3451" s="8" t="s">
        <v>121</v>
      </c>
      <c r="C3451" s="8" t="s">
        <v>3541</v>
      </c>
    </row>
    <row r="3452" spans="1:3" ht="13.8" x14ac:dyDescent="0.25">
      <c r="A3452" s="8">
        <v>87</v>
      </c>
      <c r="B3452" s="8" t="s">
        <v>121</v>
      </c>
      <c r="C3452" s="8" t="s">
        <v>3542</v>
      </c>
    </row>
    <row r="3453" spans="1:3" ht="13.8" x14ac:dyDescent="0.25">
      <c r="A3453" s="8">
        <v>87</v>
      </c>
      <c r="B3453" s="8" t="s">
        <v>121</v>
      </c>
      <c r="C3453" s="8" t="s">
        <v>3543</v>
      </c>
    </row>
    <row r="3454" spans="1:3" ht="13.8" x14ac:dyDescent="0.25">
      <c r="A3454" s="8">
        <v>87</v>
      </c>
      <c r="B3454" s="8" t="s">
        <v>121</v>
      </c>
      <c r="C3454" s="8" t="s">
        <v>3544</v>
      </c>
    </row>
    <row r="3455" spans="1:3" ht="13.8" x14ac:dyDescent="0.25">
      <c r="A3455" s="8">
        <v>87</v>
      </c>
      <c r="B3455" s="8" t="s">
        <v>132</v>
      </c>
      <c r="C3455" s="8" t="s">
        <v>3545</v>
      </c>
    </row>
    <row r="3456" spans="1:3" ht="13.8" x14ac:dyDescent="0.25">
      <c r="A3456" s="8">
        <v>87</v>
      </c>
      <c r="B3456" s="8" t="s">
        <v>132</v>
      </c>
      <c r="C3456" s="8" t="s">
        <v>3546</v>
      </c>
    </row>
    <row r="3457" spans="1:3" ht="13.8" x14ac:dyDescent="0.25">
      <c r="A3457" s="8">
        <v>87</v>
      </c>
      <c r="B3457" s="8" t="s">
        <v>132</v>
      </c>
      <c r="C3457" s="8" t="s">
        <v>3547</v>
      </c>
    </row>
    <row r="3458" spans="1:3" ht="13.8" x14ac:dyDescent="0.25">
      <c r="A3458" s="8">
        <v>87</v>
      </c>
      <c r="B3458" s="8" t="s">
        <v>132</v>
      </c>
      <c r="C3458" s="8" t="s">
        <v>3548</v>
      </c>
    </row>
    <row r="3459" spans="1:3" ht="13.8" x14ac:dyDescent="0.25">
      <c r="A3459" s="8">
        <v>87</v>
      </c>
      <c r="B3459" s="8" t="s">
        <v>132</v>
      </c>
      <c r="C3459" s="8" t="s">
        <v>3549</v>
      </c>
    </row>
    <row r="3460" spans="1:3" ht="13.8" x14ac:dyDescent="0.25">
      <c r="A3460" s="8">
        <v>87</v>
      </c>
      <c r="B3460" s="8" t="s">
        <v>132</v>
      </c>
      <c r="C3460" s="8" t="s">
        <v>3550</v>
      </c>
    </row>
    <row r="3461" spans="1:3" ht="13.8" x14ac:dyDescent="0.25">
      <c r="A3461" s="8">
        <v>87</v>
      </c>
      <c r="B3461" s="8" t="s">
        <v>132</v>
      </c>
      <c r="C3461" s="8" t="s">
        <v>3551</v>
      </c>
    </row>
    <row r="3462" spans="1:3" ht="13.8" x14ac:dyDescent="0.25">
      <c r="A3462" s="8">
        <v>87</v>
      </c>
      <c r="B3462" s="8" t="s">
        <v>132</v>
      </c>
      <c r="C3462" s="8" t="s">
        <v>3552</v>
      </c>
    </row>
    <row r="3463" spans="1:3" ht="13.8" x14ac:dyDescent="0.25">
      <c r="A3463" s="8">
        <v>87</v>
      </c>
      <c r="B3463" s="8" t="s">
        <v>132</v>
      </c>
      <c r="C3463" s="8" t="s">
        <v>3553</v>
      </c>
    </row>
    <row r="3464" spans="1:3" ht="13.8" x14ac:dyDescent="0.25">
      <c r="A3464" s="8">
        <v>87</v>
      </c>
      <c r="B3464" s="8" t="s">
        <v>132</v>
      </c>
      <c r="C3464" s="8" t="s">
        <v>3554</v>
      </c>
    </row>
    <row r="3465" spans="1:3" ht="13.8" x14ac:dyDescent="0.25">
      <c r="A3465" s="8">
        <v>87</v>
      </c>
      <c r="B3465" s="8" t="s">
        <v>143</v>
      </c>
      <c r="C3465" s="8" t="s">
        <v>3555</v>
      </c>
    </row>
    <row r="3466" spans="1:3" ht="13.8" x14ac:dyDescent="0.25">
      <c r="A3466" s="8">
        <v>87</v>
      </c>
      <c r="B3466" s="8" t="s">
        <v>143</v>
      </c>
      <c r="C3466" s="8" t="s">
        <v>3556</v>
      </c>
    </row>
    <row r="3467" spans="1:3" ht="13.8" x14ac:dyDescent="0.25">
      <c r="A3467" s="8">
        <v>87</v>
      </c>
      <c r="B3467" s="8" t="s">
        <v>143</v>
      </c>
      <c r="C3467" s="8" t="s">
        <v>3557</v>
      </c>
    </row>
    <row r="3468" spans="1:3" ht="13.8" x14ac:dyDescent="0.25">
      <c r="A3468" s="8">
        <v>87</v>
      </c>
      <c r="B3468" s="8" t="s">
        <v>143</v>
      </c>
      <c r="C3468" s="8" t="s">
        <v>3558</v>
      </c>
    </row>
    <row r="3469" spans="1:3" ht="13.8" x14ac:dyDescent="0.25">
      <c r="A3469" s="8">
        <v>87</v>
      </c>
      <c r="B3469" s="8" t="s">
        <v>143</v>
      </c>
      <c r="C3469" s="8" t="s">
        <v>3559</v>
      </c>
    </row>
    <row r="3470" spans="1:3" ht="13.8" x14ac:dyDescent="0.25">
      <c r="A3470" s="8">
        <v>87</v>
      </c>
      <c r="B3470" s="8" t="s">
        <v>143</v>
      </c>
      <c r="C3470" s="8" t="s">
        <v>3560</v>
      </c>
    </row>
    <row r="3471" spans="1:3" ht="13.8" x14ac:dyDescent="0.25">
      <c r="A3471" s="8">
        <v>87</v>
      </c>
      <c r="B3471" s="8" t="s">
        <v>143</v>
      </c>
      <c r="C3471" s="8" t="s">
        <v>3561</v>
      </c>
    </row>
    <row r="3472" spans="1:3" ht="13.8" x14ac:dyDescent="0.25">
      <c r="A3472" s="8">
        <v>87</v>
      </c>
      <c r="B3472" s="8" t="s">
        <v>143</v>
      </c>
      <c r="C3472" s="8" t="s">
        <v>3562</v>
      </c>
    </row>
    <row r="3473" spans="1:3" ht="13.8" x14ac:dyDescent="0.25">
      <c r="A3473" s="8">
        <v>87</v>
      </c>
      <c r="B3473" s="8" t="s">
        <v>143</v>
      </c>
      <c r="C3473" s="8" t="s">
        <v>3563</v>
      </c>
    </row>
    <row r="3474" spans="1:3" ht="13.8" x14ac:dyDescent="0.25">
      <c r="A3474" s="8">
        <v>87</v>
      </c>
      <c r="B3474" s="8" t="s">
        <v>143</v>
      </c>
      <c r="C3474" s="8" t="s">
        <v>3564</v>
      </c>
    </row>
    <row r="3475" spans="1:3" ht="13.8" x14ac:dyDescent="0.25">
      <c r="A3475" s="8">
        <v>88</v>
      </c>
      <c r="B3475" s="8" t="s">
        <v>110</v>
      </c>
      <c r="C3475" s="8" t="s">
        <v>3565</v>
      </c>
    </row>
    <row r="3476" spans="1:3" ht="13.8" x14ac:dyDescent="0.25">
      <c r="A3476" s="8">
        <v>88</v>
      </c>
      <c r="B3476" s="8" t="s">
        <v>110</v>
      </c>
      <c r="C3476" s="8" t="s">
        <v>3566</v>
      </c>
    </row>
    <row r="3477" spans="1:3" ht="13.8" x14ac:dyDescent="0.25">
      <c r="A3477" s="8">
        <v>88</v>
      </c>
      <c r="B3477" s="8" t="s">
        <v>110</v>
      </c>
      <c r="C3477" s="8" t="s">
        <v>3567</v>
      </c>
    </row>
    <row r="3478" spans="1:3" ht="13.8" x14ac:dyDescent="0.25">
      <c r="A3478" s="8">
        <v>88</v>
      </c>
      <c r="B3478" s="8" t="s">
        <v>110</v>
      </c>
      <c r="C3478" s="8" t="s">
        <v>3568</v>
      </c>
    </row>
    <row r="3479" spans="1:3" ht="13.8" x14ac:dyDescent="0.25">
      <c r="A3479" s="8">
        <v>88</v>
      </c>
      <c r="B3479" s="8" t="s">
        <v>110</v>
      </c>
      <c r="C3479" s="8" t="s">
        <v>3569</v>
      </c>
    </row>
    <row r="3480" spans="1:3" ht="13.8" x14ac:dyDescent="0.25">
      <c r="A3480" s="8">
        <v>88</v>
      </c>
      <c r="B3480" s="8" t="s">
        <v>110</v>
      </c>
      <c r="C3480" s="8" t="s">
        <v>3570</v>
      </c>
    </row>
    <row r="3481" spans="1:3" ht="13.8" x14ac:dyDescent="0.25">
      <c r="A3481" s="8">
        <v>88</v>
      </c>
      <c r="B3481" s="8" t="s">
        <v>110</v>
      </c>
      <c r="C3481" s="8" t="s">
        <v>3571</v>
      </c>
    </row>
    <row r="3482" spans="1:3" ht="13.8" x14ac:dyDescent="0.25">
      <c r="A3482" s="8">
        <v>88</v>
      </c>
      <c r="B3482" s="8" t="s">
        <v>110</v>
      </c>
      <c r="C3482" s="8" t="s">
        <v>3572</v>
      </c>
    </row>
    <row r="3483" spans="1:3" ht="13.8" x14ac:dyDescent="0.25">
      <c r="A3483" s="8">
        <v>88</v>
      </c>
      <c r="B3483" s="8" t="s">
        <v>110</v>
      </c>
      <c r="C3483" s="8" t="s">
        <v>3573</v>
      </c>
    </row>
    <row r="3484" spans="1:3" ht="13.8" x14ac:dyDescent="0.25">
      <c r="A3484" s="8">
        <v>88</v>
      </c>
      <c r="B3484" s="8" t="s">
        <v>110</v>
      </c>
      <c r="C3484" s="8" t="s">
        <v>3574</v>
      </c>
    </row>
    <row r="3485" spans="1:3" ht="13.8" x14ac:dyDescent="0.25">
      <c r="A3485" s="8">
        <v>88</v>
      </c>
      <c r="B3485" s="8" t="s">
        <v>121</v>
      </c>
      <c r="C3485" s="8" t="s">
        <v>3575</v>
      </c>
    </row>
    <row r="3486" spans="1:3" ht="13.8" x14ac:dyDescent="0.25">
      <c r="A3486" s="8">
        <v>88</v>
      </c>
      <c r="B3486" s="8" t="s">
        <v>121</v>
      </c>
      <c r="C3486" s="8" t="s">
        <v>3576</v>
      </c>
    </row>
    <row r="3487" spans="1:3" ht="13.8" x14ac:dyDescent="0.25">
      <c r="A3487" s="8">
        <v>88</v>
      </c>
      <c r="B3487" s="8" t="s">
        <v>121</v>
      </c>
      <c r="C3487" s="8" t="s">
        <v>3577</v>
      </c>
    </row>
    <row r="3488" spans="1:3" ht="13.8" x14ac:dyDescent="0.25">
      <c r="A3488" s="8">
        <v>88</v>
      </c>
      <c r="B3488" s="8" t="s">
        <v>121</v>
      </c>
      <c r="C3488" s="8" t="s">
        <v>3578</v>
      </c>
    </row>
    <row r="3489" spans="1:3" ht="13.8" x14ac:dyDescent="0.25">
      <c r="A3489" s="8">
        <v>88</v>
      </c>
      <c r="B3489" s="8" t="s">
        <v>121</v>
      </c>
      <c r="C3489" s="8" t="s">
        <v>3579</v>
      </c>
    </row>
    <row r="3490" spans="1:3" ht="13.8" x14ac:dyDescent="0.25">
      <c r="A3490" s="8">
        <v>88</v>
      </c>
      <c r="B3490" s="8" t="s">
        <v>121</v>
      </c>
      <c r="C3490" s="8" t="s">
        <v>3580</v>
      </c>
    </row>
    <row r="3491" spans="1:3" ht="13.8" x14ac:dyDescent="0.25">
      <c r="A3491" s="8">
        <v>88</v>
      </c>
      <c r="B3491" s="8" t="s">
        <v>121</v>
      </c>
      <c r="C3491" s="8" t="s">
        <v>3581</v>
      </c>
    </row>
    <row r="3492" spans="1:3" ht="13.8" x14ac:dyDescent="0.25">
      <c r="A3492" s="8">
        <v>88</v>
      </c>
      <c r="B3492" s="8" t="s">
        <v>121</v>
      </c>
      <c r="C3492" s="8" t="s">
        <v>3582</v>
      </c>
    </row>
    <row r="3493" spans="1:3" ht="13.8" x14ac:dyDescent="0.25">
      <c r="A3493" s="8">
        <v>88</v>
      </c>
      <c r="B3493" s="8" t="s">
        <v>121</v>
      </c>
      <c r="C3493" s="8" t="s">
        <v>3583</v>
      </c>
    </row>
    <row r="3494" spans="1:3" ht="13.8" x14ac:dyDescent="0.25">
      <c r="A3494" s="8">
        <v>88</v>
      </c>
      <c r="B3494" s="8" t="s">
        <v>121</v>
      </c>
      <c r="C3494" s="8" t="s">
        <v>3584</v>
      </c>
    </row>
    <row r="3495" spans="1:3" ht="13.8" x14ac:dyDescent="0.25">
      <c r="A3495" s="8">
        <v>88</v>
      </c>
      <c r="B3495" s="8" t="s">
        <v>132</v>
      </c>
      <c r="C3495" s="8" t="s">
        <v>3585</v>
      </c>
    </row>
    <row r="3496" spans="1:3" ht="13.8" x14ac:dyDescent="0.25">
      <c r="A3496" s="8">
        <v>88</v>
      </c>
      <c r="B3496" s="8" t="s">
        <v>132</v>
      </c>
      <c r="C3496" s="8" t="s">
        <v>3586</v>
      </c>
    </row>
    <row r="3497" spans="1:3" ht="13.8" x14ac:dyDescent="0.25">
      <c r="A3497" s="8">
        <v>88</v>
      </c>
      <c r="B3497" s="8" t="s">
        <v>132</v>
      </c>
      <c r="C3497" s="8" t="s">
        <v>3587</v>
      </c>
    </row>
    <row r="3498" spans="1:3" ht="13.8" x14ac:dyDescent="0.25">
      <c r="A3498" s="8">
        <v>88</v>
      </c>
      <c r="B3498" s="8" t="s">
        <v>132</v>
      </c>
      <c r="C3498" s="8" t="s">
        <v>3588</v>
      </c>
    </row>
    <row r="3499" spans="1:3" ht="13.8" x14ac:dyDescent="0.25">
      <c r="A3499" s="8">
        <v>88</v>
      </c>
      <c r="B3499" s="8" t="s">
        <v>132</v>
      </c>
      <c r="C3499" s="8" t="s">
        <v>3589</v>
      </c>
    </row>
    <row r="3500" spans="1:3" ht="13.8" x14ac:dyDescent="0.25">
      <c r="A3500" s="8">
        <v>88</v>
      </c>
      <c r="B3500" s="8" t="s">
        <v>132</v>
      </c>
      <c r="C3500" s="8" t="s">
        <v>3590</v>
      </c>
    </row>
    <row r="3501" spans="1:3" ht="13.8" x14ac:dyDescent="0.25">
      <c r="A3501" s="8">
        <v>88</v>
      </c>
      <c r="B3501" s="8" t="s">
        <v>132</v>
      </c>
      <c r="C3501" s="8" t="s">
        <v>3591</v>
      </c>
    </row>
    <row r="3502" spans="1:3" ht="13.8" x14ac:dyDescent="0.25">
      <c r="A3502" s="8">
        <v>88</v>
      </c>
      <c r="B3502" s="8" t="s">
        <v>132</v>
      </c>
      <c r="C3502" s="8" t="s">
        <v>3592</v>
      </c>
    </row>
    <row r="3503" spans="1:3" ht="13.8" x14ac:dyDescent="0.25">
      <c r="A3503" s="8">
        <v>88</v>
      </c>
      <c r="B3503" s="8" t="s">
        <v>132</v>
      </c>
      <c r="C3503" s="8" t="s">
        <v>3593</v>
      </c>
    </row>
    <row r="3504" spans="1:3" ht="13.8" x14ac:dyDescent="0.25">
      <c r="A3504" s="8">
        <v>88</v>
      </c>
      <c r="B3504" s="8" t="s">
        <v>132</v>
      </c>
      <c r="C3504" s="8" t="s">
        <v>3594</v>
      </c>
    </row>
    <row r="3505" spans="1:3" ht="13.8" x14ac:dyDescent="0.25">
      <c r="A3505" s="8">
        <v>88</v>
      </c>
      <c r="B3505" s="8" t="s">
        <v>143</v>
      </c>
      <c r="C3505" s="8" t="s">
        <v>3595</v>
      </c>
    </row>
    <row r="3506" spans="1:3" ht="13.8" x14ac:dyDescent="0.25">
      <c r="A3506" s="8">
        <v>88</v>
      </c>
      <c r="B3506" s="8" t="s">
        <v>143</v>
      </c>
      <c r="C3506" s="8" t="s">
        <v>3596</v>
      </c>
    </row>
    <row r="3507" spans="1:3" ht="13.8" x14ac:dyDescent="0.25">
      <c r="A3507" s="8">
        <v>88</v>
      </c>
      <c r="B3507" s="8" t="s">
        <v>143</v>
      </c>
      <c r="C3507" s="8" t="s">
        <v>3597</v>
      </c>
    </row>
    <row r="3508" spans="1:3" ht="13.8" x14ac:dyDescent="0.25">
      <c r="A3508" s="8">
        <v>88</v>
      </c>
      <c r="B3508" s="8" t="s">
        <v>143</v>
      </c>
      <c r="C3508" s="8" t="s">
        <v>3598</v>
      </c>
    </row>
    <row r="3509" spans="1:3" ht="13.8" x14ac:dyDescent="0.25">
      <c r="A3509" s="8">
        <v>88</v>
      </c>
      <c r="B3509" s="8" t="s">
        <v>143</v>
      </c>
      <c r="C3509" s="8" t="s">
        <v>3599</v>
      </c>
    </row>
    <row r="3510" spans="1:3" ht="13.8" x14ac:dyDescent="0.25">
      <c r="A3510" s="8">
        <v>88</v>
      </c>
      <c r="B3510" s="8" t="s">
        <v>143</v>
      </c>
      <c r="C3510" s="8" t="s">
        <v>3600</v>
      </c>
    </row>
    <row r="3511" spans="1:3" ht="13.8" x14ac:dyDescent="0.25">
      <c r="A3511" s="8">
        <v>88</v>
      </c>
      <c r="B3511" s="8" t="s">
        <v>143</v>
      </c>
      <c r="C3511" s="8" t="s">
        <v>3601</v>
      </c>
    </row>
    <row r="3512" spans="1:3" ht="13.8" x14ac:dyDescent="0.25">
      <c r="A3512" s="8">
        <v>88</v>
      </c>
      <c r="B3512" s="8" t="s">
        <v>143</v>
      </c>
      <c r="C3512" s="8" t="s">
        <v>3602</v>
      </c>
    </row>
    <row r="3513" spans="1:3" ht="13.8" x14ac:dyDescent="0.25">
      <c r="A3513" s="8">
        <v>88</v>
      </c>
      <c r="B3513" s="8" t="s">
        <v>143</v>
      </c>
      <c r="C3513" s="8" t="s">
        <v>3603</v>
      </c>
    </row>
    <row r="3514" spans="1:3" ht="13.8" x14ac:dyDescent="0.25">
      <c r="A3514" s="8">
        <v>88</v>
      </c>
      <c r="B3514" s="8" t="s">
        <v>143</v>
      </c>
      <c r="C3514" s="8" t="s">
        <v>3604</v>
      </c>
    </row>
    <row r="3515" spans="1:3" ht="13.8" x14ac:dyDescent="0.25">
      <c r="A3515" s="8">
        <v>89</v>
      </c>
      <c r="B3515" s="8" t="s">
        <v>110</v>
      </c>
      <c r="C3515" s="8" t="s">
        <v>3605</v>
      </c>
    </row>
    <row r="3516" spans="1:3" ht="13.8" x14ac:dyDescent="0.25">
      <c r="A3516" s="8">
        <v>89</v>
      </c>
      <c r="B3516" s="8" t="s">
        <v>110</v>
      </c>
      <c r="C3516" s="8" t="s">
        <v>3606</v>
      </c>
    </row>
    <row r="3517" spans="1:3" ht="13.8" x14ac:dyDescent="0.25">
      <c r="A3517" s="8">
        <v>89</v>
      </c>
      <c r="B3517" s="8" t="s">
        <v>110</v>
      </c>
      <c r="C3517" s="8" t="s">
        <v>3607</v>
      </c>
    </row>
    <row r="3518" spans="1:3" ht="13.8" x14ac:dyDescent="0.25">
      <c r="A3518" s="8">
        <v>89</v>
      </c>
      <c r="B3518" s="8" t="s">
        <v>110</v>
      </c>
      <c r="C3518" s="8" t="s">
        <v>3608</v>
      </c>
    </row>
    <row r="3519" spans="1:3" ht="13.8" x14ac:dyDescent="0.25">
      <c r="A3519" s="8">
        <v>89</v>
      </c>
      <c r="B3519" s="8" t="s">
        <v>110</v>
      </c>
      <c r="C3519" s="8" t="s">
        <v>3609</v>
      </c>
    </row>
    <row r="3520" spans="1:3" ht="13.8" x14ac:dyDescent="0.25">
      <c r="A3520" s="8">
        <v>89</v>
      </c>
      <c r="B3520" s="8" t="s">
        <v>110</v>
      </c>
      <c r="C3520" s="8" t="s">
        <v>3610</v>
      </c>
    </row>
    <row r="3521" spans="1:3" ht="13.8" x14ac:dyDescent="0.25">
      <c r="A3521" s="8">
        <v>89</v>
      </c>
      <c r="B3521" s="8" t="s">
        <v>110</v>
      </c>
      <c r="C3521" s="8" t="s">
        <v>3611</v>
      </c>
    </row>
    <row r="3522" spans="1:3" ht="13.8" x14ac:dyDescent="0.25">
      <c r="A3522" s="8">
        <v>89</v>
      </c>
      <c r="B3522" s="8" t="s">
        <v>110</v>
      </c>
      <c r="C3522" s="8" t="s">
        <v>3612</v>
      </c>
    </row>
    <row r="3523" spans="1:3" ht="13.8" x14ac:dyDescent="0.25">
      <c r="A3523" s="8">
        <v>89</v>
      </c>
      <c r="B3523" s="8" t="s">
        <v>110</v>
      </c>
      <c r="C3523" s="8" t="s">
        <v>3613</v>
      </c>
    </row>
    <row r="3524" spans="1:3" ht="13.8" x14ac:dyDescent="0.25">
      <c r="A3524" s="8">
        <v>89</v>
      </c>
      <c r="B3524" s="8" t="s">
        <v>110</v>
      </c>
      <c r="C3524" s="8" t="s">
        <v>3614</v>
      </c>
    </row>
    <row r="3525" spans="1:3" ht="13.8" x14ac:dyDescent="0.25">
      <c r="A3525" s="8">
        <v>89</v>
      </c>
      <c r="B3525" s="8" t="s">
        <v>121</v>
      </c>
      <c r="C3525" s="8" t="s">
        <v>3615</v>
      </c>
    </row>
    <row r="3526" spans="1:3" ht="13.8" x14ac:dyDescent="0.25">
      <c r="A3526" s="8">
        <v>89</v>
      </c>
      <c r="B3526" s="8" t="s">
        <v>121</v>
      </c>
      <c r="C3526" s="8" t="s">
        <v>3616</v>
      </c>
    </row>
    <row r="3527" spans="1:3" ht="13.8" x14ac:dyDescent="0.25">
      <c r="A3527" s="8">
        <v>89</v>
      </c>
      <c r="B3527" s="8" t="s">
        <v>121</v>
      </c>
      <c r="C3527" s="8" t="s">
        <v>3617</v>
      </c>
    </row>
    <row r="3528" spans="1:3" ht="13.8" x14ac:dyDescent="0.25">
      <c r="A3528" s="8">
        <v>89</v>
      </c>
      <c r="B3528" s="8" t="s">
        <v>121</v>
      </c>
      <c r="C3528" s="8" t="s">
        <v>3618</v>
      </c>
    </row>
    <row r="3529" spans="1:3" ht="13.8" x14ac:dyDescent="0.25">
      <c r="A3529" s="8">
        <v>89</v>
      </c>
      <c r="B3529" s="8" t="s">
        <v>121</v>
      </c>
      <c r="C3529" s="8" t="s">
        <v>3619</v>
      </c>
    </row>
    <row r="3530" spans="1:3" ht="13.8" x14ac:dyDescent="0.25">
      <c r="A3530" s="8">
        <v>89</v>
      </c>
      <c r="B3530" s="8" t="s">
        <v>121</v>
      </c>
      <c r="C3530" s="8" t="s">
        <v>3620</v>
      </c>
    </row>
    <row r="3531" spans="1:3" ht="13.8" x14ac:dyDescent="0.25">
      <c r="A3531" s="8">
        <v>89</v>
      </c>
      <c r="B3531" s="8" t="s">
        <v>121</v>
      </c>
      <c r="C3531" s="8" t="s">
        <v>3621</v>
      </c>
    </row>
    <row r="3532" spans="1:3" ht="13.8" x14ac:dyDescent="0.25">
      <c r="A3532" s="8">
        <v>89</v>
      </c>
      <c r="B3532" s="8" t="s">
        <v>121</v>
      </c>
      <c r="C3532" s="8" t="s">
        <v>3622</v>
      </c>
    </row>
    <row r="3533" spans="1:3" ht="13.8" x14ac:dyDescent="0.25">
      <c r="A3533" s="8">
        <v>89</v>
      </c>
      <c r="B3533" s="8" t="s">
        <v>121</v>
      </c>
      <c r="C3533" s="8" t="s">
        <v>3623</v>
      </c>
    </row>
    <row r="3534" spans="1:3" ht="13.8" x14ac:dyDescent="0.25">
      <c r="A3534" s="8">
        <v>89</v>
      </c>
      <c r="B3534" s="8" t="s">
        <v>121</v>
      </c>
      <c r="C3534" s="8" t="s">
        <v>3624</v>
      </c>
    </row>
    <row r="3535" spans="1:3" ht="13.8" x14ac:dyDescent="0.25">
      <c r="A3535" s="8">
        <v>89</v>
      </c>
      <c r="B3535" s="8" t="s">
        <v>132</v>
      </c>
      <c r="C3535" s="8" t="s">
        <v>3625</v>
      </c>
    </row>
    <row r="3536" spans="1:3" ht="13.8" x14ac:dyDescent="0.25">
      <c r="A3536" s="8">
        <v>89</v>
      </c>
      <c r="B3536" s="8" t="s">
        <v>132</v>
      </c>
      <c r="C3536" s="8" t="s">
        <v>3626</v>
      </c>
    </row>
    <row r="3537" spans="1:3" ht="13.8" x14ac:dyDescent="0.25">
      <c r="A3537" s="8">
        <v>89</v>
      </c>
      <c r="B3537" s="8" t="s">
        <v>132</v>
      </c>
      <c r="C3537" s="8" t="s">
        <v>3627</v>
      </c>
    </row>
    <row r="3538" spans="1:3" ht="13.8" x14ac:dyDescent="0.25">
      <c r="A3538" s="8">
        <v>89</v>
      </c>
      <c r="B3538" s="8" t="s">
        <v>132</v>
      </c>
      <c r="C3538" s="8" t="s">
        <v>3628</v>
      </c>
    </row>
    <row r="3539" spans="1:3" ht="13.8" x14ac:dyDescent="0.25">
      <c r="A3539" s="8">
        <v>89</v>
      </c>
      <c r="B3539" s="8" t="s">
        <v>132</v>
      </c>
      <c r="C3539" s="8" t="s">
        <v>3629</v>
      </c>
    </row>
    <row r="3540" spans="1:3" ht="13.8" x14ac:dyDescent="0.25">
      <c r="A3540" s="8">
        <v>89</v>
      </c>
      <c r="B3540" s="8" t="s">
        <v>132</v>
      </c>
      <c r="C3540" s="8" t="s">
        <v>3630</v>
      </c>
    </row>
    <row r="3541" spans="1:3" ht="13.8" x14ac:dyDescent="0.25">
      <c r="A3541" s="8">
        <v>89</v>
      </c>
      <c r="B3541" s="8" t="s">
        <v>132</v>
      </c>
      <c r="C3541" s="8" t="s">
        <v>3631</v>
      </c>
    </row>
    <row r="3542" spans="1:3" ht="13.8" x14ac:dyDescent="0.25">
      <c r="A3542" s="8">
        <v>89</v>
      </c>
      <c r="B3542" s="8" t="s">
        <v>132</v>
      </c>
      <c r="C3542" s="8" t="s">
        <v>3632</v>
      </c>
    </row>
    <row r="3543" spans="1:3" ht="13.8" x14ac:dyDescent="0.25">
      <c r="A3543" s="8">
        <v>89</v>
      </c>
      <c r="B3543" s="8" t="s">
        <v>132</v>
      </c>
      <c r="C3543" s="8" t="s">
        <v>3633</v>
      </c>
    </row>
    <row r="3544" spans="1:3" ht="13.8" x14ac:dyDescent="0.25">
      <c r="A3544" s="8">
        <v>89</v>
      </c>
      <c r="B3544" s="8" t="s">
        <v>132</v>
      </c>
      <c r="C3544" s="8" t="s">
        <v>3634</v>
      </c>
    </row>
    <row r="3545" spans="1:3" ht="13.8" x14ac:dyDescent="0.25">
      <c r="A3545" s="8">
        <v>89</v>
      </c>
      <c r="B3545" s="8" t="s">
        <v>143</v>
      </c>
      <c r="C3545" s="8" t="s">
        <v>3635</v>
      </c>
    </row>
    <row r="3546" spans="1:3" ht="13.8" x14ac:dyDescent="0.25">
      <c r="A3546" s="8">
        <v>89</v>
      </c>
      <c r="B3546" s="8" t="s">
        <v>143</v>
      </c>
      <c r="C3546" s="8" t="s">
        <v>3636</v>
      </c>
    </row>
    <row r="3547" spans="1:3" ht="13.8" x14ac:dyDescent="0.25">
      <c r="A3547" s="8">
        <v>89</v>
      </c>
      <c r="B3547" s="8" t="s">
        <v>143</v>
      </c>
      <c r="C3547" s="8" t="s">
        <v>3637</v>
      </c>
    </row>
    <row r="3548" spans="1:3" ht="13.8" x14ac:dyDescent="0.25">
      <c r="A3548" s="8">
        <v>89</v>
      </c>
      <c r="B3548" s="8" t="s">
        <v>143</v>
      </c>
      <c r="C3548" s="8" t="s">
        <v>3638</v>
      </c>
    </row>
    <row r="3549" spans="1:3" ht="13.8" x14ac:dyDescent="0.25">
      <c r="A3549" s="8">
        <v>89</v>
      </c>
      <c r="B3549" s="8" t="s">
        <v>143</v>
      </c>
      <c r="C3549" s="8" t="s">
        <v>3639</v>
      </c>
    </row>
    <row r="3550" spans="1:3" ht="13.8" x14ac:dyDescent="0.25">
      <c r="A3550" s="8">
        <v>89</v>
      </c>
      <c r="B3550" s="8" t="s">
        <v>143</v>
      </c>
      <c r="C3550" s="8" t="s">
        <v>3640</v>
      </c>
    </row>
    <row r="3551" spans="1:3" ht="13.8" x14ac:dyDescent="0.25">
      <c r="A3551" s="8">
        <v>89</v>
      </c>
      <c r="B3551" s="8" t="s">
        <v>143</v>
      </c>
      <c r="C3551" s="8" t="s">
        <v>3641</v>
      </c>
    </row>
    <row r="3552" spans="1:3" ht="13.8" x14ac:dyDescent="0.25">
      <c r="A3552" s="8">
        <v>89</v>
      </c>
      <c r="B3552" s="8" t="s">
        <v>143</v>
      </c>
      <c r="C3552" s="8" t="s">
        <v>3642</v>
      </c>
    </row>
    <row r="3553" spans="1:3" ht="13.8" x14ac:dyDescent="0.25">
      <c r="A3553" s="8">
        <v>89</v>
      </c>
      <c r="B3553" s="8" t="s">
        <v>143</v>
      </c>
      <c r="C3553" s="8" t="s">
        <v>3643</v>
      </c>
    </row>
    <row r="3554" spans="1:3" ht="13.8" x14ac:dyDescent="0.25">
      <c r="A3554" s="8">
        <v>89</v>
      </c>
      <c r="B3554" s="8" t="s">
        <v>143</v>
      </c>
      <c r="C3554" s="8" t="s">
        <v>3644</v>
      </c>
    </row>
    <row r="3555" spans="1:3" ht="13.8" x14ac:dyDescent="0.25">
      <c r="A3555" s="8">
        <v>90</v>
      </c>
      <c r="B3555" s="8" t="s">
        <v>110</v>
      </c>
      <c r="C3555" s="8" t="s">
        <v>3645</v>
      </c>
    </row>
    <row r="3556" spans="1:3" ht="13.8" x14ac:dyDescent="0.25">
      <c r="A3556" s="8">
        <v>90</v>
      </c>
      <c r="B3556" s="8" t="s">
        <v>110</v>
      </c>
      <c r="C3556" s="8" t="s">
        <v>3646</v>
      </c>
    </row>
    <row r="3557" spans="1:3" ht="13.8" x14ac:dyDescent="0.25">
      <c r="A3557" s="8">
        <v>90</v>
      </c>
      <c r="B3557" s="8" t="s">
        <v>110</v>
      </c>
      <c r="C3557" s="8" t="s">
        <v>3647</v>
      </c>
    </row>
    <row r="3558" spans="1:3" ht="13.8" x14ac:dyDescent="0.25">
      <c r="A3558" s="8">
        <v>90</v>
      </c>
      <c r="B3558" s="8" t="s">
        <v>110</v>
      </c>
      <c r="C3558" s="8" t="s">
        <v>3648</v>
      </c>
    </row>
    <row r="3559" spans="1:3" ht="13.8" x14ac:dyDescent="0.25">
      <c r="A3559" s="8">
        <v>90</v>
      </c>
      <c r="B3559" s="8" t="s">
        <v>110</v>
      </c>
      <c r="C3559" s="8" t="s">
        <v>3649</v>
      </c>
    </row>
    <row r="3560" spans="1:3" ht="13.8" x14ac:dyDescent="0.25">
      <c r="A3560" s="8">
        <v>90</v>
      </c>
      <c r="B3560" s="8" t="s">
        <v>110</v>
      </c>
      <c r="C3560" s="8" t="s">
        <v>3650</v>
      </c>
    </row>
    <row r="3561" spans="1:3" ht="13.8" x14ac:dyDescent="0.25">
      <c r="A3561" s="8">
        <v>90</v>
      </c>
      <c r="B3561" s="8" t="s">
        <v>110</v>
      </c>
      <c r="C3561" s="8" t="s">
        <v>3651</v>
      </c>
    </row>
    <row r="3562" spans="1:3" ht="13.8" x14ac:dyDescent="0.25">
      <c r="A3562" s="8">
        <v>90</v>
      </c>
      <c r="B3562" s="8" t="s">
        <v>110</v>
      </c>
      <c r="C3562" s="8" t="s">
        <v>3652</v>
      </c>
    </row>
    <row r="3563" spans="1:3" ht="13.8" x14ac:dyDescent="0.25">
      <c r="A3563" s="8">
        <v>90</v>
      </c>
      <c r="B3563" s="8" t="s">
        <v>110</v>
      </c>
      <c r="C3563" s="8" t="s">
        <v>3653</v>
      </c>
    </row>
    <row r="3564" spans="1:3" ht="13.8" x14ac:dyDescent="0.25">
      <c r="A3564" s="8">
        <v>90</v>
      </c>
      <c r="B3564" s="8" t="s">
        <v>110</v>
      </c>
      <c r="C3564" s="8" t="s">
        <v>3654</v>
      </c>
    </row>
    <row r="3565" spans="1:3" ht="13.8" x14ac:dyDescent="0.25">
      <c r="A3565" s="8">
        <v>90</v>
      </c>
      <c r="B3565" s="8" t="s">
        <v>121</v>
      </c>
      <c r="C3565" s="8" t="s">
        <v>3655</v>
      </c>
    </row>
    <row r="3566" spans="1:3" ht="13.8" x14ac:dyDescent="0.25">
      <c r="A3566" s="8">
        <v>90</v>
      </c>
      <c r="B3566" s="8" t="s">
        <v>121</v>
      </c>
      <c r="C3566" s="8" t="s">
        <v>3656</v>
      </c>
    </row>
    <row r="3567" spans="1:3" ht="13.8" x14ac:dyDescent="0.25">
      <c r="A3567" s="8">
        <v>90</v>
      </c>
      <c r="B3567" s="8" t="s">
        <v>121</v>
      </c>
      <c r="C3567" s="8" t="s">
        <v>3657</v>
      </c>
    </row>
    <row r="3568" spans="1:3" ht="13.8" x14ac:dyDescent="0.25">
      <c r="A3568" s="8">
        <v>90</v>
      </c>
      <c r="B3568" s="8" t="s">
        <v>121</v>
      </c>
      <c r="C3568" s="8" t="s">
        <v>3658</v>
      </c>
    </row>
    <row r="3569" spans="1:3" ht="13.8" x14ac:dyDescent="0.25">
      <c r="A3569" s="8">
        <v>90</v>
      </c>
      <c r="B3569" s="8" t="s">
        <v>121</v>
      </c>
      <c r="C3569" s="8" t="s">
        <v>3659</v>
      </c>
    </row>
    <row r="3570" spans="1:3" ht="13.8" x14ac:dyDescent="0.25">
      <c r="A3570" s="8">
        <v>90</v>
      </c>
      <c r="B3570" s="8" t="s">
        <v>121</v>
      </c>
      <c r="C3570" s="8" t="s">
        <v>3660</v>
      </c>
    </row>
    <row r="3571" spans="1:3" ht="13.8" x14ac:dyDescent="0.25">
      <c r="A3571" s="8">
        <v>90</v>
      </c>
      <c r="B3571" s="8" t="s">
        <v>121</v>
      </c>
      <c r="C3571" s="8" t="s">
        <v>3661</v>
      </c>
    </row>
    <row r="3572" spans="1:3" ht="13.8" x14ac:dyDescent="0.25">
      <c r="A3572" s="8">
        <v>90</v>
      </c>
      <c r="B3572" s="8" t="s">
        <v>121</v>
      </c>
      <c r="C3572" s="8" t="s">
        <v>3662</v>
      </c>
    </row>
    <row r="3573" spans="1:3" ht="13.8" x14ac:dyDescent="0.25">
      <c r="A3573" s="8">
        <v>90</v>
      </c>
      <c r="B3573" s="8" t="s">
        <v>121</v>
      </c>
      <c r="C3573" s="8" t="s">
        <v>3663</v>
      </c>
    </row>
    <row r="3574" spans="1:3" ht="13.8" x14ac:dyDescent="0.25">
      <c r="A3574" s="8">
        <v>90</v>
      </c>
      <c r="B3574" s="8" t="s">
        <v>121</v>
      </c>
      <c r="C3574" s="8" t="s">
        <v>3664</v>
      </c>
    </row>
    <row r="3575" spans="1:3" ht="13.8" x14ac:dyDescent="0.25">
      <c r="A3575" s="8">
        <v>90</v>
      </c>
      <c r="B3575" s="8" t="s">
        <v>132</v>
      </c>
      <c r="C3575" s="8" t="s">
        <v>3665</v>
      </c>
    </row>
    <row r="3576" spans="1:3" ht="13.8" x14ac:dyDescent="0.25">
      <c r="A3576" s="8">
        <v>90</v>
      </c>
      <c r="B3576" s="8" t="s">
        <v>132</v>
      </c>
      <c r="C3576" s="8" t="s">
        <v>3666</v>
      </c>
    </row>
    <row r="3577" spans="1:3" ht="13.8" x14ac:dyDescent="0.25">
      <c r="A3577" s="8">
        <v>90</v>
      </c>
      <c r="B3577" s="8" t="s">
        <v>132</v>
      </c>
      <c r="C3577" s="8" t="s">
        <v>3667</v>
      </c>
    </row>
    <row r="3578" spans="1:3" ht="13.8" x14ac:dyDescent="0.25">
      <c r="A3578" s="8">
        <v>90</v>
      </c>
      <c r="B3578" s="8" t="s">
        <v>132</v>
      </c>
      <c r="C3578" s="8" t="s">
        <v>3668</v>
      </c>
    </row>
    <row r="3579" spans="1:3" ht="13.8" x14ac:dyDescent="0.25">
      <c r="A3579" s="8">
        <v>90</v>
      </c>
      <c r="B3579" s="8" t="s">
        <v>132</v>
      </c>
      <c r="C3579" s="8" t="s">
        <v>3669</v>
      </c>
    </row>
    <row r="3580" spans="1:3" ht="13.8" x14ac:dyDescent="0.25">
      <c r="A3580" s="8">
        <v>90</v>
      </c>
      <c r="B3580" s="8" t="s">
        <v>132</v>
      </c>
      <c r="C3580" s="8" t="s">
        <v>3670</v>
      </c>
    </row>
    <row r="3581" spans="1:3" ht="13.8" x14ac:dyDescent="0.25">
      <c r="A3581" s="8">
        <v>90</v>
      </c>
      <c r="B3581" s="8" t="s">
        <v>132</v>
      </c>
      <c r="C3581" s="8" t="s">
        <v>3671</v>
      </c>
    </row>
    <row r="3582" spans="1:3" ht="13.8" x14ac:dyDescent="0.25">
      <c r="A3582" s="8">
        <v>90</v>
      </c>
      <c r="B3582" s="8" t="s">
        <v>132</v>
      </c>
      <c r="C3582" s="8" t="s">
        <v>3672</v>
      </c>
    </row>
    <row r="3583" spans="1:3" ht="13.8" x14ac:dyDescent="0.25">
      <c r="A3583" s="8">
        <v>90</v>
      </c>
      <c r="B3583" s="8" t="s">
        <v>132</v>
      </c>
      <c r="C3583" s="8" t="s">
        <v>3673</v>
      </c>
    </row>
    <row r="3584" spans="1:3" ht="13.8" x14ac:dyDescent="0.25">
      <c r="A3584" s="8">
        <v>90</v>
      </c>
      <c r="B3584" s="8" t="s">
        <v>132</v>
      </c>
      <c r="C3584" s="8" t="s">
        <v>3674</v>
      </c>
    </row>
    <row r="3585" spans="1:3" ht="13.8" x14ac:dyDescent="0.25">
      <c r="A3585" s="8">
        <v>90</v>
      </c>
      <c r="B3585" s="8" t="s">
        <v>143</v>
      </c>
      <c r="C3585" s="8" t="s">
        <v>3675</v>
      </c>
    </row>
    <row r="3586" spans="1:3" ht="13.8" x14ac:dyDescent="0.25">
      <c r="A3586" s="8">
        <v>90</v>
      </c>
      <c r="B3586" s="8" t="s">
        <v>143</v>
      </c>
      <c r="C3586" s="8" t="s">
        <v>3676</v>
      </c>
    </row>
    <row r="3587" spans="1:3" ht="13.8" x14ac:dyDescent="0.25">
      <c r="A3587" s="8">
        <v>90</v>
      </c>
      <c r="B3587" s="8" t="s">
        <v>143</v>
      </c>
      <c r="C3587" s="8" t="s">
        <v>3677</v>
      </c>
    </row>
    <row r="3588" spans="1:3" ht="13.8" x14ac:dyDescent="0.25">
      <c r="A3588" s="8">
        <v>90</v>
      </c>
      <c r="B3588" s="8" t="s">
        <v>143</v>
      </c>
      <c r="C3588" s="8" t="s">
        <v>3678</v>
      </c>
    </row>
    <row r="3589" spans="1:3" ht="13.8" x14ac:dyDescent="0.25">
      <c r="A3589" s="8">
        <v>90</v>
      </c>
      <c r="B3589" s="8" t="s">
        <v>143</v>
      </c>
      <c r="C3589" s="8" t="s">
        <v>3679</v>
      </c>
    </row>
    <row r="3590" spans="1:3" ht="13.8" x14ac:dyDescent="0.25">
      <c r="A3590" s="8">
        <v>90</v>
      </c>
      <c r="B3590" s="8" t="s">
        <v>143</v>
      </c>
      <c r="C3590" s="8" t="s">
        <v>3680</v>
      </c>
    </row>
    <row r="3591" spans="1:3" ht="13.8" x14ac:dyDescent="0.25">
      <c r="A3591" s="8">
        <v>90</v>
      </c>
      <c r="B3591" s="8" t="s">
        <v>143</v>
      </c>
      <c r="C3591" s="8" t="s">
        <v>3681</v>
      </c>
    </row>
    <row r="3592" spans="1:3" ht="13.8" x14ac:dyDescent="0.25">
      <c r="A3592" s="8">
        <v>90</v>
      </c>
      <c r="B3592" s="8" t="s">
        <v>143</v>
      </c>
      <c r="C3592" s="8" t="s">
        <v>3682</v>
      </c>
    </row>
    <row r="3593" spans="1:3" ht="13.8" x14ac:dyDescent="0.25">
      <c r="A3593" s="8">
        <v>90</v>
      </c>
      <c r="B3593" s="8" t="s">
        <v>143</v>
      </c>
      <c r="C3593" s="8" t="s">
        <v>3683</v>
      </c>
    </row>
    <row r="3594" spans="1:3" ht="13.8" x14ac:dyDescent="0.25">
      <c r="A3594" s="8">
        <v>90</v>
      </c>
      <c r="B3594" s="8" t="s">
        <v>143</v>
      </c>
      <c r="C3594" s="8" t="s">
        <v>3684</v>
      </c>
    </row>
    <row r="3595" spans="1:3" ht="13.8" x14ac:dyDescent="0.25">
      <c r="A3595" s="8">
        <v>91</v>
      </c>
      <c r="B3595" s="8" t="s">
        <v>110</v>
      </c>
      <c r="C3595" s="8" t="s">
        <v>3685</v>
      </c>
    </row>
    <row r="3596" spans="1:3" ht="13.8" x14ac:dyDescent="0.25">
      <c r="A3596" s="8">
        <v>91</v>
      </c>
      <c r="B3596" s="8" t="s">
        <v>110</v>
      </c>
      <c r="C3596" s="8" t="s">
        <v>3686</v>
      </c>
    </row>
    <row r="3597" spans="1:3" ht="13.8" x14ac:dyDescent="0.25">
      <c r="A3597" s="8">
        <v>91</v>
      </c>
      <c r="B3597" s="8" t="s">
        <v>110</v>
      </c>
      <c r="C3597" s="8" t="s">
        <v>3687</v>
      </c>
    </row>
    <row r="3598" spans="1:3" ht="13.8" x14ac:dyDescent="0.25">
      <c r="A3598" s="8">
        <v>91</v>
      </c>
      <c r="B3598" s="8" t="s">
        <v>110</v>
      </c>
      <c r="C3598" s="8" t="s">
        <v>3688</v>
      </c>
    </row>
    <row r="3599" spans="1:3" ht="13.8" x14ac:dyDescent="0.25">
      <c r="A3599" s="8">
        <v>91</v>
      </c>
      <c r="B3599" s="8" t="s">
        <v>110</v>
      </c>
      <c r="C3599" s="8" t="s">
        <v>3689</v>
      </c>
    </row>
    <row r="3600" spans="1:3" ht="13.8" x14ac:dyDescent="0.25">
      <c r="A3600" s="8">
        <v>91</v>
      </c>
      <c r="B3600" s="8" t="s">
        <v>110</v>
      </c>
      <c r="C3600" s="8" t="s">
        <v>3690</v>
      </c>
    </row>
    <row r="3601" spans="1:3" ht="13.8" x14ac:dyDescent="0.25">
      <c r="A3601" s="8">
        <v>91</v>
      </c>
      <c r="B3601" s="8" t="s">
        <v>110</v>
      </c>
      <c r="C3601" s="8" t="s">
        <v>3691</v>
      </c>
    </row>
    <row r="3602" spans="1:3" ht="13.8" x14ac:dyDescent="0.25">
      <c r="A3602" s="8">
        <v>91</v>
      </c>
      <c r="B3602" s="8" t="s">
        <v>110</v>
      </c>
      <c r="C3602" s="8" t="s">
        <v>3692</v>
      </c>
    </row>
    <row r="3603" spans="1:3" ht="13.8" x14ac:dyDescent="0.25">
      <c r="A3603" s="8">
        <v>91</v>
      </c>
      <c r="B3603" s="8" t="s">
        <v>110</v>
      </c>
      <c r="C3603" s="8" t="s">
        <v>3693</v>
      </c>
    </row>
    <row r="3604" spans="1:3" ht="13.8" x14ac:dyDescent="0.25">
      <c r="A3604" s="8">
        <v>91</v>
      </c>
      <c r="B3604" s="8" t="s">
        <v>110</v>
      </c>
      <c r="C3604" s="8" t="s">
        <v>3694</v>
      </c>
    </row>
    <row r="3605" spans="1:3" ht="13.8" x14ac:dyDescent="0.25">
      <c r="A3605" s="8">
        <v>91</v>
      </c>
      <c r="B3605" s="8" t="s">
        <v>121</v>
      </c>
      <c r="C3605" s="8" t="s">
        <v>3695</v>
      </c>
    </row>
    <row r="3606" spans="1:3" ht="13.8" x14ac:dyDescent="0.25">
      <c r="A3606" s="8">
        <v>91</v>
      </c>
      <c r="B3606" s="8" t="s">
        <v>121</v>
      </c>
      <c r="C3606" s="8" t="s">
        <v>3696</v>
      </c>
    </row>
    <row r="3607" spans="1:3" ht="13.8" x14ac:dyDescent="0.25">
      <c r="A3607" s="8">
        <v>91</v>
      </c>
      <c r="B3607" s="8" t="s">
        <v>121</v>
      </c>
      <c r="C3607" s="8" t="s">
        <v>3697</v>
      </c>
    </row>
    <row r="3608" spans="1:3" ht="13.8" x14ac:dyDescent="0.25">
      <c r="A3608" s="8">
        <v>91</v>
      </c>
      <c r="B3608" s="8" t="s">
        <v>121</v>
      </c>
      <c r="C3608" s="8" t="s">
        <v>3698</v>
      </c>
    </row>
    <row r="3609" spans="1:3" ht="13.8" x14ac:dyDescent="0.25">
      <c r="A3609" s="8">
        <v>91</v>
      </c>
      <c r="B3609" s="8" t="s">
        <v>121</v>
      </c>
      <c r="C3609" s="8" t="s">
        <v>3699</v>
      </c>
    </row>
    <row r="3610" spans="1:3" ht="13.8" x14ac:dyDescent="0.25">
      <c r="A3610" s="8">
        <v>91</v>
      </c>
      <c r="B3610" s="8" t="s">
        <v>121</v>
      </c>
      <c r="C3610" s="8" t="s">
        <v>3700</v>
      </c>
    </row>
    <row r="3611" spans="1:3" ht="13.8" x14ac:dyDescent="0.25">
      <c r="A3611" s="8">
        <v>91</v>
      </c>
      <c r="B3611" s="8" t="s">
        <v>121</v>
      </c>
      <c r="C3611" s="8" t="s">
        <v>3701</v>
      </c>
    </row>
    <row r="3612" spans="1:3" ht="13.8" x14ac:dyDescent="0.25">
      <c r="A3612" s="8">
        <v>91</v>
      </c>
      <c r="B3612" s="8" t="s">
        <v>121</v>
      </c>
      <c r="C3612" s="8" t="s">
        <v>3702</v>
      </c>
    </row>
    <row r="3613" spans="1:3" ht="13.8" x14ac:dyDescent="0.25">
      <c r="A3613" s="8">
        <v>91</v>
      </c>
      <c r="B3613" s="8" t="s">
        <v>121</v>
      </c>
      <c r="C3613" s="8" t="s">
        <v>3703</v>
      </c>
    </row>
    <row r="3614" spans="1:3" ht="13.8" x14ac:dyDescent="0.25">
      <c r="A3614" s="8">
        <v>91</v>
      </c>
      <c r="B3614" s="8" t="s">
        <v>121</v>
      </c>
      <c r="C3614" s="8" t="s">
        <v>3704</v>
      </c>
    </row>
    <row r="3615" spans="1:3" ht="13.8" x14ac:dyDescent="0.25">
      <c r="A3615" s="8">
        <v>91</v>
      </c>
      <c r="B3615" s="8" t="s">
        <v>132</v>
      </c>
      <c r="C3615" s="8" t="s">
        <v>3705</v>
      </c>
    </row>
    <row r="3616" spans="1:3" ht="13.8" x14ac:dyDescent="0.25">
      <c r="A3616" s="8">
        <v>91</v>
      </c>
      <c r="B3616" s="8" t="s">
        <v>132</v>
      </c>
      <c r="C3616" s="8" t="s">
        <v>3706</v>
      </c>
    </row>
    <row r="3617" spans="1:3" ht="13.8" x14ac:dyDescent="0.25">
      <c r="A3617" s="8">
        <v>91</v>
      </c>
      <c r="B3617" s="8" t="s">
        <v>132</v>
      </c>
      <c r="C3617" s="8" t="s">
        <v>3707</v>
      </c>
    </row>
    <row r="3618" spans="1:3" ht="13.8" x14ac:dyDescent="0.25">
      <c r="A3618" s="8">
        <v>91</v>
      </c>
      <c r="B3618" s="8" t="s">
        <v>132</v>
      </c>
      <c r="C3618" s="8" t="s">
        <v>3708</v>
      </c>
    </row>
    <row r="3619" spans="1:3" ht="13.8" x14ac:dyDescent="0.25">
      <c r="A3619" s="8">
        <v>91</v>
      </c>
      <c r="B3619" s="8" t="s">
        <v>132</v>
      </c>
      <c r="C3619" s="8" t="s">
        <v>3709</v>
      </c>
    </row>
    <row r="3620" spans="1:3" ht="13.8" x14ac:dyDescent="0.25">
      <c r="A3620" s="8">
        <v>91</v>
      </c>
      <c r="B3620" s="8" t="s">
        <v>132</v>
      </c>
      <c r="C3620" s="8" t="s">
        <v>3710</v>
      </c>
    </row>
    <row r="3621" spans="1:3" ht="13.8" x14ac:dyDescent="0.25">
      <c r="A3621" s="8">
        <v>91</v>
      </c>
      <c r="B3621" s="8" t="s">
        <v>132</v>
      </c>
      <c r="C3621" s="8" t="s">
        <v>3711</v>
      </c>
    </row>
    <row r="3622" spans="1:3" ht="13.8" x14ac:dyDescent="0.25">
      <c r="A3622" s="8">
        <v>91</v>
      </c>
      <c r="B3622" s="8" t="s">
        <v>132</v>
      </c>
      <c r="C3622" s="8" t="s">
        <v>3712</v>
      </c>
    </row>
    <row r="3623" spans="1:3" ht="13.8" x14ac:dyDescent="0.25">
      <c r="A3623" s="8">
        <v>91</v>
      </c>
      <c r="B3623" s="8" t="s">
        <v>132</v>
      </c>
      <c r="C3623" s="8" t="s">
        <v>3713</v>
      </c>
    </row>
    <row r="3624" spans="1:3" ht="13.8" x14ac:dyDescent="0.25">
      <c r="A3624" s="8">
        <v>91</v>
      </c>
      <c r="B3624" s="8" t="s">
        <v>132</v>
      </c>
      <c r="C3624" s="8" t="s">
        <v>3714</v>
      </c>
    </row>
    <row r="3625" spans="1:3" ht="13.8" x14ac:dyDescent="0.25">
      <c r="A3625" s="8">
        <v>91</v>
      </c>
      <c r="B3625" s="8" t="s">
        <v>143</v>
      </c>
      <c r="C3625" s="8" t="s">
        <v>3715</v>
      </c>
    </row>
    <row r="3626" spans="1:3" ht="13.8" x14ac:dyDescent="0.25">
      <c r="A3626" s="8">
        <v>91</v>
      </c>
      <c r="B3626" s="8" t="s">
        <v>143</v>
      </c>
      <c r="C3626" s="8" t="s">
        <v>3716</v>
      </c>
    </row>
    <row r="3627" spans="1:3" ht="13.8" x14ac:dyDescent="0.25">
      <c r="A3627" s="8">
        <v>91</v>
      </c>
      <c r="B3627" s="8" t="s">
        <v>143</v>
      </c>
      <c r="C3627" s="8" t="s">
        <v>3717</v>
      </c>
    </row>
    <row r="3628" spans="1:3" ht="13.8" x14ac:dyDescent="0.25">
      <c r="A3628" s="8">
        <v>91</v>
      </c>
      <c r="B3628" s="8" t="s">
        <v>143</v>
      </c>
      <c r="C3628" s="8" t="s">
        <v>3718</v>
      </c>
    </row>
    <row r="3629" spans="1:3" ht="13.8" x14ac:dyDescent="0.25">
      <c r="A3629" s="8">
        <v>91</v>
      </c>
      <c r="B3629" s="8" t="s">
        <v>143</v>
      </c>
      <c r="C3629" s="8" t="s">
        <v>3719</v>
      </c>
    </row>
    <row r="3630" spans="1:3" ht="13.8" x14ac:dyDescent="0.25">
      <c r="A3630" s="8">
        <v>91</v>
      </c>
      <c r="B3630" s="8" t="s">
        <v>143</v>
      </c>
      <c r="C3630" s="8" t="s">
        <v>3720</v>
      </c>
    </row>
    <row r="3631" spans="1:3" ht="13.8" x14ac:dyDescent="0.25">
      <c r="A3631" s="8">
        <v>91</v>
      </c>
      <c r="B3631" s="8" t="s">
        <v>143</v>
      </c>
      <c r="C3631" s="8" t="s">
        <v>3721</v>
      </c>
    </row>
    <row r="3632" spans="1:3" ht="13.8" x14ac:dyDescent="0.25">
      <c r="A3632" s="8">
        <v>91</v>
      </c>
      <c r="B3632" s="8" t="s">
        <v>143</v>
      </c>
      <c r="C3632" s="8" t="s">
        <v>3722</v>
      </c>
    </row>
    <row r="3633" spans="1:3" ht="13.8" x14ac:dyDescent="0.25">
      <c r="A3633" s="8">
        <v>91</v>
      </c>
      <c r="B3633" s="8" t="s">
        <v>143</v>
      </c>
      <c r="C3633" s="8" t="s">
        <v>3723</v>
      </c>
    </row>
    <row r="3634" spans="1:3" ht="13.8" x14ac:dyDescent="0.25">
      <c r="A3634" s="8">
        <v>91</v>
      </c>
      <c r="B3634" s="8" t="s">
        <v>143</v>
      </c>
      <c r="C3634" s="8" t="s">
        <v>3724</v>
      </c>
    </row>
    <row r="3635" spans="1:3" ht="13.8" x14ac:dyDescent="0.25">
      <c r="A3635" s="8">
        <v>92</v>
      </c>
      <c r="B3635" s="8" t="s">
        <v>110</v>
      </c>
      <c r="C3635" s="8" t="s">
        <v>3725</v>
      </c>
    </row>
    <row r="3636" spans="1:3" ht="13.8" x14ac:dyDescent="0.25">
      <c r="A3636" s="8">
        <v>92</v>
      </c>
      <c r="B3636" s="8" t="s">
        <v>110</v>
      </c>
      <c r="C3636" s="8" t="s">
        <v>3726</v>
      </c>
    </row>
    <row r="3637" spans="1:3" ht="13.8" x14ac:dyDescent="0.25">
      <c r="A3637" s="8">
        <v>92</v>
      </c>
      <c r="B3637" s="8" t="s">
        <v>110</v>
      </c>
      <c r="C3637" s="8" t="s">
        <v>3727</v>
      </c>
    </row>
    <row r="3638" spans="1:3" ht="13.8" x14ac:dyDescent="0.25">
      <c r="A3638" s="8">
        <v>92</v>
      </c>
      <c r="B3638" s="8" t="s">
        <v>110</v>
      </c>
      <c r="C3638" s="8" t="s">
        <v>3728</v>
      </c>
    </row>
    <row r="3639" spans="1:3" ht="13.8" x14ac:dyDescent="0.25">
      <c r="A3639" s="8">
        <v>92</v>
      </c>
      <c r="B3639" s="8" t="s">
        <v>110</v>
      </c>
      <c r="C3639" s="8" t="s">
        <v>3729</v>
      </c>
    </row>
    <row r="3640" spans="1:3" ht="13.8" x14ac:dyDescent="0.25">
      <c r="A3640" s="8">
        <v>92</v>
      </c>
      <c r="B3640" s="8" t="s">
        <v>110</v>
      </c>
      <c r="C3640" s="8" t="s">
        <v>3730</v>
      </c>
    </row>
    <row r="3641" spans="1:3" ht="13.8" x14ac:dyDescent="0.25">
      <c r="A3641" s="8">
        <v>92</v>
      </c>
      <c r="B3641" s="8" t="s">
        <v>110</v>
      </c>
      <c r="C3641" s="8" t="s">
        <v>3731</v>
      </c>
    </row>
    <row r="3642" spans="1:3" ht="13.8" x14ac:dyDescent="0.25">
      <c r="A3642" s="8">
        <v>92</v>
      </c>
      <c r="B3642" s="8" t="s">
        <v>110</v>
      </c>
      <c r="C3642" s="8" t="s">
        <v>3732</v>
      </c>
    </row>
    <row r="3643" spans="1:3" ht="13.8" x14ac:dyDescent="0.25">
      <c r="A3643" s="8">
        <v>92</v>
      </c>
      <c r="B3643" s="8" t="s">
        <v>110</v>
      </c>
      <c r="C3643" s="8" t="s">
        <v>3733</v>
      </c>
    </row>
    <row r="3644" spans="1:3" ht="13.8" x14ac:dyDescent="0.25">
      <c r="A3644" s="8">
        <v>92</v>
      </c>
      <c r="B3644" s="8" t="s">
        <v>110</v>
      </c>
      <c r="C3644" s="8" t="s">
        <v>3734</v>
      </c>
    </row>
    <row r="3645" spans="1:3" ht="13.8" x14ac:dyDescent="0.25">
      <c r="A3645" s="8">
        <v>92</v>
      </c>
      <c r="B3645" s="8" t="s">
        <v>121</v>
      </c>
      <c r="C3645" s="8" t="s">
        <v>3735</v>
      </c>
    </row>
    <row r="3646" spans="1:3" ht="13.8" x14ac:dyDescent="0.25">
      <c r="A3646" s="8">
        <v>92</v>
      </c>
      <c r="B3646" s="8" t="s">
        <v>121</v>
      </c>
      <c r="C3646" s="8" t="s">
        <v>3736</v>
      </c>
    </row>
    <row r="3647" spans="1:3" ht="13.8" x14ac:dyDescent="0.25">
      <c r="A3647" s="8">
        <v>92</v>
      </c>
      <c r="B3647" s="8" t="s">
        <v>121</v>
      </c>
      <c r="C3647" s="8" t="s">
        <v>3737</v>
      </c>
    </row>
    <row r="3648" spans="1:3" ht="13.8" x14ac:dyDescent="0.25">
      <c r="A3648" s="8">
        <v>92</v>
      </c>
      <c r="B3648" s="8" t="s">
        <v>121</v>
      </c>
      <c r="C3648" s="8" t="s">
        <v>3738</v>
      </c>
    </row>
    <row r="3649" spans="1:3" ht="13.8" x14ac:dyDescent="0.25">
      <c r="A3649" s="8">
        <v>92</v>
      </c>
      <c r="B3649" s="8" t="s">
        <v>121</v>
      </c>
      <c r="C3649" s="8" t="s">
        <v>3739</v>
      </c>
    </row>
    <row r="3650" spans="1:3" ht="13.8" x14ac:dyDescent="0.25">
      <c r="A3650" s="8">
        <v>92</v>
      </c>
      <c r="B3650" s="8" t="s">
        <v>121</v>
      </c>
      <c r="C3650" s="8" t="s">
        <v>3740</v>
      </c>
    </row>
    <row r="3651" spans="1:3" ht="13.8" x14ac:dyDescent="0.25">
      <c r="A3651" s="8">
        <v>92</v>
      </c>
      <c r="B3651" s="8" t="s">
        <v>121</v>
      </c>
      <c r="C3651" s="8" t="s">
        <v>3741</v>
      </c>
    </row>
    <row r="3652" spans="1:3" ht="13.8" x14ac:dyDescent="0.25">
      <c r="A3652" s="8">
        <v>92</v>
      </c>
      <c r="B3652" s="8" t="s">
        <v>121</v>
      </c>
      <c r="C3652" s="8" t="s">
        <v>3742</v>
      </c>
    </row>
    <row r="3653" spans="1:3" ht="13.8" x14ac:dyDescent="0.25">
      <c r="A3653" s="8">
        <v>92</v>
      </c>
      <c r="B3653" s="8" t="s">
        <v>121</v>
      </c>
      <c r="C3653" s="8" t="s">
        <v>3743</v>
      </c>
    </row>
    <row r="3654" spans="1:3" ht="13.8" x14ac:dyDescent="0.25">
      <c r="A3654" s="8">
        <v>92</v>
      </c>
      <c r="B3654" s="8" t="s">
        <v>121</v>
      </c>
      <c r="C3654" s="8" t="s">
        <v>3744</v>
      </c>
    </row>
    <row r="3655" spans="1:3" ht="13.8" x14ac:dyDescent="0.25">
      <c r="A3655" s="8">
        <v>92</v>
      </c>
      <c r="B3655" s="8" t="s">
        <v>132</v>
      </c>
      <c r="C3655" s="8" t="s">
        <v>3745</v>
      </c>
    </row>
    <row r="3656" spans="1:3" ht="13.8" x14ac:dyDescent="0.25">
      <c r="A3656" s="8">
        <v>92</v>
      </c>
      <c r="B3656" s="8" t="s">
        <v>132</v>
      </c>
      <c r="C3656" s="8" t="s">
        <v>3746</v>
      </c>
    </row>
    <row r="3657" spans="1:3" ht="13.8" x14ac:dyDescent="0.25">
      <c r="A3657" s="8">
        <v>92</v>
      </c>
      <c r="B3657" s="8" t="s">
        <v>132</v>
      </c>
      <c r="C3657" s="8" t="s">
        <v>3747</v>
      </c>
    </row>
    <row r="3658" spans="1:3" ht="13.8" x14ac:dyDescent="0.25">
      <c r="A3658" s="8">
        <v>92</v>
      </c>
      <c r="B3658" s="8" t="s">
        <v>132</v>
      </c>
      <c r="C3658" s="8" t="s">
        <v>3748</v>
      </c>
    </row>
    <row r="3659" spans="1:3" ht="13.8" x14ac:dyDescent="0.25">
      <c r="A3659" s="8">
        <v>92</v>
      </c>
      <c r="B3659" s="8" t="s">
        <v>132</v>
      </c>
      <c r="C3659" s="8" t="s">
        <v>3749</v>
      </c>
    </row>
    <row r="3660" spans="1:3" ht="13.8" x14ac:dyDescent="0.25">
      <c r="A3660" s="8">
        <v>92</v>
      </c>
      <c r="B3660" s="8" t="s">
        <v>132</v>
      </c>
      <c r="C3660" s="8" t="s">
        <v>3750</v>
      </c>
    </row>
    <row r="3661" spans="1:3" ht="13.8" x14ac:dyDescent="0.25">
      <c r="A3661" s="8">
        <v>92</v>
      </c>
      <c r="B3661" s="8" t="s">
        <v>132</v>
      </c>
      <c r="C3661" s="8" t="s">
        <v>3751</v>
      </c>
    </row>
    <row r="3662" spans="1:3" ht="13.8" x14ac:dyDescent="0.25">
      <c r="A3662" s="8">
        <v>92</v>
      </c>
      <c r="B3662" s="8" t="s">
        <v>132</v>
      </c>
      <c r="C3662" s="8" t="s">
        <v>3752</v>
      </c>
    </row>
    <row r="3663" spans="1:3" ht="13.8" x14ac:dyDescent="0.25">
      <c r="A3663" s="8">
        <v>92</v>
      </c>
      <c r="B3663" s="8" t="s">
        <v>132</v>
      </c>
      <c r="C3663" s="8" t="s">
        <v>3753</v>
      </c>
    </row>
    <row r="3664" spans="1:3" ht="13.8" x14ac:dyDescent="0.25">
      <c r="A3664" s="8">
        <v>92</v>
      </c>
      <c r="B3664" s="8" t="s">
        <v>132</v>
      </c>
      <c r="C3664" s="8" t="s">
        <v>3754</v>
      </c>
    </row>
    <row r="3665" spans="1:3" ht="13.8" x14ac:dyDescent="0.25">
      <c r="A3665" s="8">
        <v>92</v>
      </c>
      <c r="B3665" s="8" t="s">
        <v>143</v>
      </c>
      <c r="C3665" s="8" t="s">
        <v>3755</v>
      </c>
    </row>
    <row r="3666" spans="1:3" ht="13.8" x14ac:dyDescent="0.25">
      <c r="A3666" s="8">
        <v>92</v>
      </c>
      <c r="B3666" s="8" t="s">
        <v>143</v>
      </c>
      <c r="C3666" s="8" t="s">
        <v>3756</v>
      </c>
    </row>
    <row r="3667" spans="1:3" ht="13.8" x14ac:dyDescent="0.25">
      <c r="A3667" s="8">
        <v>92</v>
      </c>
      <c r="B3667" s="8" t="s">
        <v>143</v>
      </c>
      <c r="C3667" s="8" t="s">
        <v>3757</v>
      </c>
    </row>
    <row r="3668" spans="1:3" ht="13.8" x14ac:dyDescent="0.25">
      <c r="A3668" s="8">
        <v>92</v>
      </c>
      <c r="B3668" s="8" t="s">
        <v>143</v>
      </c>
      <c r="C3668" s="8" t="s">
        <v>3758</v>
      </c>
    </row>
    <row r="3669" spans="1:3" ht="13.8" x14ac:dyDescent="0.25">
      <c r="A3669" s="8">
        <v>92</v>
      </c>
      <c r="B3669" s="8" t="s">
        <v>143</v>
      </c>
      <c r="C3669" s="8" t="s">
        <v>3759</v>
      </c>
    </row>
    <row r="3670" spans="1:3" ht="13.8" x14ac:dyDescent="0.25">
      <c r="A3670" s="8">
        <v>92</v>
      </c>
      <c r="B3670" s="8" t="s">
        <v>143</v>
      </c>
      <c r="C3670" s="8" t="s">
        <v>3760</v>
      </c>
    </row>
    <row r="3671" spans="1:3" ht="13.8" x14ac:dyDescent="0.25">
      <c r="A3671" s="8">
        <v>92</v>
      </c>
      <c r="B3671" s="8" t="s">
        <v>143</v>
      </c>
      <c r="C3671" s="8" t="s">
        <v>3761</v>
      </c>
    </row>
    <row r="3672" spans="1:3" ht="13.8" x14ac:dyDescent="0.25">
      <c r="A3672" s="8">
        <v>92</v>
      </c>
      <c r="B3672" s="8" t="s">
        <v>143</v>
      </c>
      <c r="C3672" s="8" t="s">
        <v>3762</v>
      </c>
    </row>
    <row r="3673" spans="1:3" ht="13.8" x14ac:dyDescent="0.25">
      <c r="A3673" s="8">
        <v>92</v>
      </c>
      <c r="B3673" s="8" t="s">
        <v>143</v>
      </c>
      <c r="C3673" s="8" t="s">
        <v>3763</v>
      </c>
    </row>
    <row r="3674" spans="1:3" ht="13.8" x14ac:dyDescent="0.25">
      <c r="A3674" s="8">
        <v>92</v>
      </c>
      <c r="B3674" s="8" t="s">
        <v>143</v>
      </c>
      <c r="C3674" s="8" t="s">
        <v>3764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outlinePr summaryBelow="0" summaryRight="0"/>
  </sheetPr>
  <dimension ref="A1:B1000"/>
  <sheetViews>
    <sheetView workbookViewId="0"/>
  </sheetViews>
  <sheetFormatPr baseColWidth="10" defaultColWidth="12.6640625" defaultRowHeight="15.75" customHeight="1" x14ac:dyDescent="0.25"/>
  <cols>
    <col min="1" max="2" width="28.77734375" customWidth="1"/>
  </cols>
  <sheetData>
    <row r="1" spans="1:2" x14ac:dyDescent="0.25">
      <c r="A1" s="33" t="s">
        <v>3765</v>
      </c>
      <c r="B1" s="33" t="s">
        <v>3766</v>
      </c>
    </row>
    <row r="2" spans="1:2" x14ac:dyDescent="0.25">
      <c r="A2" s="34" t="s">
        <v>3767</v>
      </c>
      <c r="B2" s="35" t="s">
        <v>3768</v>
      </c>
    </row>
    <row r="3" spans="1:2" x14ac:dyDescent="0.25">
      <c r="A3" s="36" t="s">
        <v>3769</v>
      </c>
      <c r="B3" s="37" t="s">
        <v>3770</v>
      </c>
    </row>
    <row r="4" spans="1:2" x14ac:dyDescent="0.25">
      <c r="A4" s="34" t="s">
        <v>3771</v>
      </c>
      <c r="B4" s="35" t="s">
        <v>3772</v>
      </c>
    </row>
    <row r="5" spans="1:2" x14ac:dyDescent="0.25">
      <c r="A5" s="36" t="s">
        <v>3773</v>
      </c>
      <c r="B5" s="37" t="s">
        <v>3774</v>
      </c>
    </row>
    <row r="6" spans="1:2" x14ac:dyDescent="0.25">
      <c r="A6" s="34" t="s">
        <v>3775</v>
      </c>
      <c r="B6" s="35" t="s">
        <v>3776</v>
      </c>
    </row>
    <row r="7" spans="1:2" x14ac:dyDescent="0.25">
      <c r="A7" s="36" t="s">
        <v>3777</v>
      </c>
      <c r="B7" s="37" t="s">
        <v>3778</v>
      </c>
    </row>
    <row r="8" spans="1:2" x14ac:dyDescent="0.25">
      <c r="A8" s="34" t="s">
        <v>3779</v>
      </c>
      <c r="B8" s="35" t="s">
        <v>3780</v>
      </c>
    </row>
    <row r="9" spans="1:2" x14ac:dyDescent="0.25">
      <c r="A9" s="36" t="s">
        <v>3781</v>
      </c>
      <c r="B9" s="37" t="s">
        <v>3782</v>
      </c>
    </row>
    <row r="10" spans="1:2" x14ac:dyDescent="0.25">
      <c r="A10" s="34" t="s">
        <v>3783</v>
      </c>
      <c r="B10" s="35" t="s">
        <v>3784</v>
      </c>
    </row>
    <row r="11" spans="1:2" x14ac:dyDescent="0.25">
      <c r="A11" s="36" t="s">
        <v>3785</v>
      </c>
      <c r="B11" s="37" t="s">
        <v>3786</v>
      </c>
    </row>
    <row r="12" spans="1:2" x14ac:dyDescent="0.25">
      <c r="A12" s="34" t="s">
        <v>3787</v>
      </c>
      <c r="B12" s="35" t="s">
        <v>3788</v>
      </c>
    </row>
    <row r="13" spans="1:2" x14ac:dyDescent="0.25">
      <c r="A13" s="36" t="s">
        <v>3789</v>
      </c>
      <c r="B13" s="37" t="s">
        <v>3790</v>
      </c>
    </row>
    <row r="14" spans="1:2" x14ac:dyDescent="0.25">
      <c r="A14" s="34" t="s">
        <v>3791</v>
      </c>
      <c r="B14" s="35" t="s">
        <v>3792</v>
      </c>
    </row>
    <row r="15" spans="1:2" x14ac:dyDescent="0.25">
      <c r="A15" s="36" t="s">
        <v>3793</v>
      </c>
      <c r="B15" s="37" t="s">
        <v>3794</v>
      </c>
    </row>
    <row r="16" spans="1:2" x14ac:dyDescent="0.25">
      <c r="A16" s="34" t="s">
        <v>3795</v>
      </c>
      <c r="B16" s="35" t="s">
        <v>3796</v>
      </c>
    </row>
    <row r="17" spans="1:2" x14ac:dyDescent="0.25">
      <c r="A17" s="36" t="s">
        <v>3797</v>
      </c>
      <c r="B17" s="37" t="s">
        <v>3798</v>
      </c>
    </row>
    <row r="18" spans="1:2" x14ac:dyDescent="0.25">
      <c r="A18" s="34" t="s">
        <v>3799</v>
      </c>
      <c r="B18" s="35" t="s">
        <v>3800</v>
      </c>
    </row>
    <row r="19" spans="1:2" x14ac:dyDescent="0.25">
      <c r="A19" s="36" t="s">
        <v>3801</v>
      </c>
      <c r="B19" s="37" t="s">
        <v>3802</v>
      </c>
    </row>
    <row r="20" spans="1:2" x14ac:dyDescent="0.25">
      <c r="A20" s="34" t="s">
        <v>3803</v>
      </c>
      <c r="B20" s="35" t="s">
        <v>3804</v>
      </c>
    </row>
    <row r="21" spans="1:2" x14ac:dyDescent="0.25">
      <c r="A21" s="36" t="s">
        <v>3805</v>
      </c>
      <c r="B21" s="37" t="s">
        <v>3806</v>
      </c>
    </row>
    <row r="22" spans="1:2" x14ac:dyDescent="0.25">
      <c r="A22" s="34" t="s">
        <v>3807</v>
      </c>
      <c r="B22" s="35" t="s">
        <v>3808</v>
      </c>
    </row>
    <row r="23" spans="1:2" x14ac:dyDescent="0.25">
      <c r="A23" s="36" t="s">
        <v>3809</v>
      </c>
      <c r="B23" s="37" t="s">
        <v>3810</v>
      </c>
    </row>
    <row r="24" spans="1:2" x14ac:dyDescent="0.25">
      <c r="A24" s="34" t="s">
        <v>3811</v>
      </c>
      <c r="B24" s="35" t="s">
        <v>3812</v>
      </c>
    </row>
    <row r="25" spans="1:2" x14ac:dyDescent="0.25">
      <c r="A25" s="36" t="s">
        <v>3813</v>
      </c>
      <c r="B25" s="37" t="s">
        <v>3814</v>
      </c>
    </row>
    <row r="26" spans="1:2" x14ac:dyDescent="0.25">
      <c r="A26" s="34" t="s">
        <v>3815</v>
      </c>
      <c r="B26" s="35" t="s">
        <v>3816</v>
      </c>
    </row>
    <row r="27" spans="1:2" x14ac:dyDescent="0.25">
      <c r="A27" s="36" t="s">
        <v>3817</v>
      </c>
      <c r="B27" s="37" t="s">
        <v>3818</v>
      </c>
    </row>
    <row r="28" spans="1:2" x14ac:dyDescent="0.25">
      <c r="A28" s="34" t="s">
        <v>3819</v>
      </c>
      <c r="B28" s="38" t="s">
        <v>3820</v>
      </c>
    </row>
    <row r="29" spans="1:2" x14ac:dyDescent="0.25">
      <c r="A29" s="36" t="s">
        <v>3821</v>
      </c>
      <c r="B29" s="39"/>
    </row>
    <row r="30" spans="1:2" x14ac:dyDescent="0.25">
      <c r="A30" s="34" t="s">
        <v>3822</v>
      </c>
      <c r="B30" s="38"/>
    </row>
    <row r="31" spans="1:2" x14ac:dyDescent="0.25">
      <c r="A31" s="36" t="s">
        <v>3823</v>
      </c>
      <c r="B31" s="39"/>
    </row>
    <row r="32" spans="1:2" x14ac:dyDescent="0.25">
      <c r="A32" s="34" t="s">
        <v>3824</v>
      </c>
      <c r="B32" s="38"/>
    </row>
    <row r="33" spans="1:2" x14ac:dyDescent="0.25">
      <c r="A33" s="36" t="s">
        <v>3825</v>
      </c>
      <c r="B33" s="39"/>
    </row>
    <row r="34" spans="1:2" x14ac:dyDescent="0.25">
      <c r="A34" s="34" t="s">
        <v>3826</v>
      </c>
      <c r="B34" s="38"/>
    </row>
    <row r="35" spans="1:2" x14ac:dyDescent="0.25">
      <c r="A35" s="36" t="s">
        <v>3827</v>
      </c>
      <c r="B35" s="39"/>
    </row>
    <row r="36" spans="1:2" x14ac:dyDescent="0.25">
      <c r="A36" s="40" t="s">
        <v>3828</v>
      </c>
      <c r="B36" s="41"/>
    </row>
    <row r="37" spans="1:2" x14ac:dyDescent="0.25">
      <c r="A37" s="41"/>
      <c r="B37" s="41"/>
    </row>
    <row r="38" spans="1:2" x14ac:dyDescent="0.25">
      <c r="A38" s="41"/>
      <c r="B38" s="41"/>
    </row>
    <row r="39" spans="1:2" x14ac:dyDescent="0.25">
      <c r="A39" s="41"/>
      <c r="B39" s="41"/>
    </row>
    <row r="40" spans="1:2" x14ac:dyDescent="0.25">
      <c r="A40" s="41"/>
      <c r="B40" s="41"/>
    </row>
    <row r="41" spans="1:2" x14ac:dyDescent="0.25">
      <c r="A41" s="41"/>
      <c r="B41" s="41"/>
    </row>
    <row r="42" spans="1:2" x14ac:dyDescent="0.25">
      <c r="A42" s="41"/>
      <c r="B42" s="41"/>
    </row>
    <row r="43" spans="1:2" x14ac:dyDescent="0.25">
      <c r="A43" s="41"/>
      <c r="B43" s="41"/>
    </row>
    <row r="44" spans="1:2" x14ac:dyDescent="0.25">
      <c r="A44" s="41"/>
      <c r="B44" s="41"/>
    </row>
    <row r="45" spans="1:2" x14ac:dyDescent="0.25">
      <c r="A45" s="41"/>
      <c r="B45" s="41"/>
    </row>
    <row r="46" spans="1:2" x14ac:dyDescent="0.25">
      <c r="A46" s="41"/>
      <c r="B46" s="41"/>
    </row>
    <row r="47" spans="1:2" x14ac:dyDescent="0.25">
      <c r="A47" s="41"/>
      <c r="B47" s="41"/>
    </row>
    <row r="48" spans="1:2" x14ac:dyDescent="0.25">
      <c r="A48" s="41"/>
      <c r="B48" s="41"/>
    </row>
    <row r="49" spans="1:2" x14ac:dyDescent="0.25">
      <c r="A49" s="41"/>
      <c r="B49" s="41"/>
    </row>
    <row r="50" spans="1:2" x14ac:dyDescent="0.25">
      <c r="A50" s="41"/>
      <c r="B50" s="41"/>
    </row>
    <row r="51" spans="1:2" x14ac:dyDescent="0.25">
      <c r="A51" s="41"/>
      <c r="B51" s="41"/>
    </row>
    <row r="52" spans="1:2" x14ac:dyDescent="0.25">
      <c r="A52" s="41"/>
      <c r="B52" s="41"/>
    </row>
    <row r="53" spans="1:2" x14ac:dyDescent="0.25">
      <c r="A53" s="41"/>
      <c r="B53" s="41"/>
    </row>
    <row r="54" spans="1:2" x14ac:dyDescent="0.25">
      <c r="A54" s="41"/>
      <c r="B54" s="41"/>
    </row>
    <row r="55" spans="1:2" x14ac:dyDescent="0.25">
      <c r="A55" s="41"/>
      <c r="B55" s="41"/>
    </row>
    <row r="56" spans="1:2" x14ac:dyDescent="0.25">
      <c r="A56" s="41"/>
      <c r="B56" s="41"/>
    </row>
    <row r="57" spans="1:2" x14ac:dyDescent="0.25">
      <c r="A57" s="41"/>
      <c r="B57" s="41"/>
    </row>
    <row r="58" spans="1:2" x14ac:dyDescent="0.25">
      <c r="A58" s="41"/>
      <c r="B58" s="41"/>
    </row>
    <row r="59" spans="1:2" x14ac:dyDescent="0.25">
      <c r="A59" s="41"/>
      <c r="B59" s="41"/>
    </row>
    <row r="60" spans="1:2" x14ac:dyDescent="0.25">
      <c r="A60" s="41"/>
      <c r="B60" s="41"/>
    </row>
    <row r="61" spans="1:2" x14ac:dyDescent="0.25">
      <c r="A61" s="41"/>
      <c r="B61" s="41"/>
    </row>
    <row r="62" spans="1:2" x14ac:dyDescent="0.25">
      <c r="A62" s="41"/>
      <c r="B62" s="41"/>
    </row>
    <row r="63" spans="1:2" x14ac:dyDescent="0.25">
      <c r="A63" s="41"/>
      <c r="B63" s="41"/>
    </row>
    <row r="64" spans="1:2" x14ac:dyDescent="0.25">
      <c r="A64" s="41"/>
      <c r="B64" s="41"/>
    </row>
    <row r="65" spans="1:2" x14ac:dyDescent="0.25">
      <c r="A65" s="41"/>
      <c r="B65" s="41"/>
    </row>
    <row r="66" spans="1:2" x14ac:dyDescent="0.25">
      <c r="A66" s="41"/>
      <c r="B66" s="41"/>
    </row>
    <row r="67" spans="1:2" x14ac:dyDescent="0.25">
      <c r="A67" s="41"/>
      <c r="B67" s="41"/>
    </row>
    <row r="68" spans="1:2" x14ac:dyDescent="0.25">
      <c r="A68" s="41"/>
      <c r="B68" s="41"/>
    </row>
    <row r="69" spans="1:2" x14ac:dyDescent="0.25">
      <c r="A69" s="41"/>
      <c r="B69" s="41"/>
    </row>
    <row r="70" spans="1:2" x14ac:dyDescent="0.25">
      <c r="A70" s="41"/>
      <c r="B70" s="41"/>
    </row>
    <row r="71" spans="1:2" x14ac:dyDescent="0.25">
      <c r="A71" s="41"/>
      <c r="B71" s="41"/>
    </row>
    <row r="72" spans="1:2" x14ac:dyDescent="0.25">
      <c r="A72" s="41"/>
      <c r="B72" s="41"/>
    </row>
    <row r="73" spans="1:2" x14ac:dyDescent="0.25">
      <c r="A73" s="41"/>
      <c r="B73" s="41"/>
    </row>
    <row r="74" spans="1:2" x14ac:dyDescent="0.25">
      <c r="A74" s="41"/>
      <c r="B74" s="41"/>
    </row>
    <row r="75" spans="1:2" x14ac:dyDescent="0.25">
      <c r="A75" s="41"/>
      <c r="B75" s="41"/>
    </row>
    <row r="76" spans="1:2" x14ac:dyDescent="0.25">
      <c r="A76" s="41"/>
      <c r="B76" s="41"/>
    </row>
    <row r="77" spans="1:2" x14ac:dyDescent="0.25">
      <c r="A77" s="41"/>
      <c r="B77" s="41"/>
    </row>
    <row r="78" spans="1:2" x14ac:dyDescent="0.25">
      <c r="A78" s="41"/>
      <c r="B78" s="41"/>
    </row>
    <row r="79" spans="1:2" x14ac:dyDescent="0.25">
      <c r="A79" s="41"/>
      <c r="B79" s="41"/>
    </row>
    <row r="80" spans="1:2" x14ac:dyDescent="0.25">
      <c r="A80" s="41"/>
      <c r="B80" s="41"/>
    </row>
    <row r="81" spans="1:2" x14ac:dyDescent="0.25">
      <c r="A81" s="41"/>
      <c r="B81" s="41"/>
    </row>
    <row r="82" spans="1:2" x14ac:dyDescent="0.25">
      <c r="A82" s="41"/>
      <c r="B82" s="41"/>
    </row>
    <row r="83" spans="1:2" x14ac:dyDescent="0.25">
      <c r="A83" s="41"/>
      <c r="B83" s="41"/>
    </row>
    <row r="84" spans="1:2" x14ac:dyDescent="0.25">
      <c r="A84" s="41"/>
      <c r="B84" s="41"/>
    </row>
    <row r="85" spans="1:2" x14ac:dyDescent="0.25">
      <c r="A85" s="41"/>
      <c r="B85" s="41"/>
    </row>
    <row r="86" spans="1:2" x14ac:dyDescent="0.25">
      <c r="A86" s="41"/>
      <c r="B86" s="41"/>
    </row>
    <row r="87" spans="1:2" x14ac:dyDescent="0.25">
      <c r="A87" s="41"/>
      <c r="B87" s="41"/>
    </row>
    <row r="88" spans="1:2" x14ac:dyDescent="0.25">
      <c r="A88" s="41"/>
      <c r="B88" s="41"/>
    </row>
    <row r="89" spans="1:2" x14ac:dyDescent="0.25">
      <c r="A89" s="41"/>
      <c r="B89" s="41"/>
    </row>
    <row r="90" spans="1:2" x14ac:dyDescent="0.25">
      <c r="A90" s="41"/>
      <c r="B90" s="41"/>
    </row>
    <row r="91" spans="1:2" x14ac:dyDescent="0.25">
      <c r="A91" s="41"/>
      <c r="B91" s="41"/>
    </row>
    <row r="92" spans="1:2" x14ac:dyDescent="0.25">
      <c r="A92" s="41"/>
      <c r="B92" s="41"/>
    </row>
    <row r="93" spans="1:2" x14ac:dyDescent="0.25">
      <c r="A93" s="41"/>
      <c r="B93" s="41"/>
    </row>
    <row r="94" spans="1:2" x14ac:dyDescent="0.25">
      <c r="A94" s="41"/>
      <c r="B94" s="41"/>
    </row>
    <row r="95" spans="1:2" x14ac:dyDescent="0.25">
      <c r="A95" s="41"/>
      <c r="B95" s="41"/>
    </row>
    <row r="96" spans="1:2" x14ac:dyDescent="0.25">
      <c r="A96" s="41"/>
      <c r="B96" s="41"/>
    </row>
    <row r="97" spans="1:2" x14ac:dyDescent="0.25">
      <c r="A97" s="41"/>
      <c r="B97" s="41"/>
    </row>
    <row r="98" spans="1:2" x14ac:dyDescent="0.25">
      <c r="A98" s="41"/>
      <c r="B98" s="41"/>
    </row>
    <row r="99" spans="1:2" x14ac:dyDescent="0.25">
      <c r="A99" s="41"/>
      <c r="B99" s="41"/>
    </row>
    <row r="100" spans="1:2" x14ac:dyDescent="0.25">
      <c r="A100" s="41"/>
      <c r="B100" s="41"/>
    </row>
    <row r="101" spans="1:2" x14ac:dyDescent="0.25">
      <c r="A101" s="41"/>
      <c r="B101" s="41"/>
    </row>
    <row r="102" spans="1:2" x14ac:dyDescent="0.25">
      <c r="A102" s="41"/>
      <c r="B102" s="41"/>
    </row>
    <row r="103" spans="1:2" x14ac:dyDescent="0.25">
      <c r="A103" s="41"/>
      <c r="B103" s="41"/>
    </row>
    <row r="104" spans="1:2" x14ac:dyDescent="0.25">
      <c r="A104" s="41"/>
      <c r="B104" s="41"/>
    </row>
    <row r="105" spans="1:2" x14ac:dyDescent="0.25">
      <c r="A105" s="41"/>
      <c r="B105" s="41"/>
    </row>
    <row r="106" spans="1:2" x14ac:dyDescent="0.25">
      <c r="A106" s="41"/>
      <c r="B106" s="41"/>
    </row>
    <row r="107" spans="1:2" x14ac:dyDescent="0.25">
      <c r="A107" s="41"/>
      <c r="B107" s="41"/>
    </row>
    <row r="108" spans="1:2" x14ac:dyDescent="0.25">
      <c r="A108" s="41"/>
      <c r="B108" s="41"/>
    </row>
    <row r="109" spans="1:2" x14ac:dyDescent="0.25">
      <c r="A109" s="41"/>
      <c r="B109" s="41"/>
    </row>
    <row r="110" spans="1:2" x14ac:dyDescent="0.25">
      <c r="A110" s="41"/>
      <c r="B110" s="41"/>
    </row>
    <row r="111" spans="1:2" x14ac:dyDescent="0.25">
      <c r="A111" s="41"/>
      <c r="B111" s="41"/>
    </row>
    <row r="112" spans="1:2" x14ac:dyDescent="0.25">
      <c r="A112" s="41"/>
      <c r="B112" s="41"/>
    </row>
    <row r="113" spans="1:2" x14ac:dyDescent="0.25">
      <c r="A113" s="41"/>
      <c r="B113" s="41"/>
    </row>
    <row r="114" spans="1:2" x14ac:dyDescent="0.25">
      <c r="A114" s="41"/>
      <c r="B114" s="41"/>
    </row>
    <row r="115" spans="1:2" x14ac:dyDescent="0.25">
      <c r="A115" s="41"/>
      <c r="B115" s="41"/>
    </row>
    <row r="116" spans="1:2" x14ac:dyDescent="0.25">
      <c r="A116" s="41"/>
      <c r="B116" s="41"/>
    </row>
    <row r="117" spans="1:2" x14ac:dyDescent="0.25">
      <c r="A117" s="41"/>
      <c r="B117" s="41"/>
    </row>
    <row r="118" spans="1:2" x14ac:dyDescent="0.25">
      <c r="A118" s="41"/>
      <c r="B118" s="41"/>
    </row>
    <row r="119" spans="1:2" x14ac:dyDescent="0.25">
      <c r="A119" s="41"/>
      <c r="B119" s="41"/>
    </row>
    <row r="120" spans="1:2" x14ac:dyDescent="0.25">
      <c r="A120" s="41"/>
      <c r="B120" s="41"/>
    </row>
    <row r="121" spans="1:2" x14ac:dyDescent="0.25">
      <c r="A121" s="41"/>
      <c r="B121" s="41"/>
    </row>
    <row r="122" spans="1:2" x14ac:dyDescent="0.25">
      <c r="A122" s="41"/>
      <c r="B122" s="41"/>
    </row>
    <row r="123" spans="1:2" x14ac:dyDescent="0.25">
      <c r="A123" s="41"/>
      <c r="B123" s="41"/>
    </row>
    <row r="124" spans="1:2" x14ac:dyDescent="0.25">
      <c r="A124" s="41"/>
      <c r="B124" s="41"/>
    </row>
    <row r="125" spans="1:2" x14ac:dyDescent="0.25">
      <c r="A125" s="41"/>
      <c r="B125" s="41"/>
    </row>
    <row r="126" spans="1:2" x14ac:dyDescent="0.25">
      <c r="A126" s="41"/>
      <c r="B126" s="41"/>
    </row>
    <row r="127" spans="1:2" x14ac:dyDescent="0.25">
      <c r="A127" s="41"/>
      <c r="B127" s="41"/>
    </row>
    <row r="128" spans="1:2" x14ac:dyDescent="0.25">
      <c r="A128" s="41"/>
      <c r="B128" s="41"/>
    </row>
    <row r="129" spans="1:2" x14ac:dyDescent="0.25">
      <c r="A129" s="41"/>
      <c r="B129" s="41"/>
    </row>
    <row r="130" spans="1:2" x14ac:dyDescent="0.25">
      <c r="A130" s="41"/>
      <c r="B130" s="41"/>
    </row>
    <row r="131" spans="1:2" x14ac:dyDescent="0.25">
      <c r="A131" s="41"/>
      <c r="B131" s="41"/>
    </row>
    <row r="132" spans="1:2" x14ac:dyDescent="0.25">
      <c r="A132" s="41"/>
      <c r="B132" s="41"/>
    </row>
    <row r="133" spans="1:2" x14ac:dyDescent="0.25">
      <c r="A133" s="41"/>
      <c r="B133" s="41"/>
    </row>
    <row r="134" spans="1:2" x14ac:dyDescent="0.25">
      <c r="A134" s="41"/>
      <c r="B134" s="41"/>
    </row>
    <row r="135" spans="1:2" x14ac:dyDescent="0.25">
      <c r="A135" s="41"/>
      <c r="B135" s="41"/>
    </row>
    <row r="136" spans="1:2" x14ac:dyDescent="0.25">
      <c r="A136" s="41"/>
      <c r="B136" s="41"/>
    </row>
    <row r="137" spans="1:2" x14ac:dyDescent="0.25">
      <c r="A137" s="41"/>
      <c r="B137" s="41"/>
    </row>
    <row r="138" spans="1:2" x14ac:dyDescent="0.25">
      <c r="A138" s="41"/>
      <c r="B138" s="41"/>
    </row>
    <row r="139" spans="1:2" x14ac:dyDescent="0.25">
      <c r="A139" s="41"/>
      <c r="B139" s="41"/>
    </row>
    <row r="140" spans="1:2" x14ac:dyDescent="0.25">
      <c r="A140" s="41"/>
      <c r="B140" s="41"/>
    </row>
    <row r="141" spans="1:2" x14ac:dyDescent="0.25">
      <c r="A141" s="41"/>
      <c r="B141" s="41"/>
    </row>
    <row r="142" spans="1:2" x14ac:dyDescent="0.25">
      <c r="A142" s="41"/>
      <c r="B142" s="41"/>
    </row>
    <row r="143" spans="1:2" x14ac:dyDescent="0.25">
      <c r="A143" s="41"/>
      <c r="B143" s="41"/>
    </row>
    <row r="144" spans="1:2" x14ac:dyDescent="0.25">
      <c r="A144" s="41"/>
      <c r="B144" s="41"/>
    </row>
    <row r="145" spans="1:2" x14ac:dyDescent="0.25">
      <c r="A145" s="41"/>
      <c r="B145" s="41"/>
    </row>
    <row r="146" spans="1:2" x14ac:dyDescent="0.25">
      <c r="A146" s="41"/>
      <c r="B146" s="41"/>
    </row>
    <row r="147" spans="1:2" x14ac:dyDescent="0.25">
      <c r="A147" s="41"/>
      <c r="B147" s="41"/>
    </row>
    <row r="148" spans="1:2" x14ac:dyDescent="0.25">
      <c r="A148" s="41"/>
      <c r="B148" s="41"/>
    </row>
    <row r="149" spans="1:2" x14ac:dyDescent="0.25">
      <c r="A149" s="41"/>
      <c r="B149" s="41"/>
    </row>
    <row r="150" spans="1:2" x14ac:dyDescent="0.25">
      <c r="A150" s="41"/>
      <c r="B150" s="41"/>
    </row>
    <row r="151" spans="1:2" x14ac:dyDescent="0.25">
      <c r="A151" s="41"/>
      <c r="B151" s="41"/>
    </row>
    <row r="152" spans="1:2" x14ac:dyDescent="0.25">
      <c r="A152" s="41"/>
      <c r="B152" s="41"/>
    </row>
    <row r="153" spans="1:2" x14ac:dyDescent="0.25">
      <c r="A153" s="41"/>
      <c r="B153" s="41"/>
    </row>
    <row r="154" spans="1:2" x14ac:dyDescent="0.25">
      <c r="A154" s="41"/>
      <c r="B154" s="41"/>
    </row>
    <row r="155" spans="1:2" x14ac:dyDescent="0.25">
      <c r="A155" s="41"/>
      <c r="B155" s="41"/>
    </row>
    <row r="156" spans="1:2" x14ac:dyDescent="0.25">
      <c r="A156" s="41"/>
      <c r="B156" s="41"/>
    </row>
    <row r="157" spans="1:2" x14ac:dyDescent="0.25">
      <c r="A157" s="41"/>
      <c r="B157" s="41"/>
    </row>
    <row r="158" spans="1:2" x14ac:dyDescent="0.25">
      <c r="A158" s="41"/>
      <c r="B158" s="41"/>
    </row>
    <row r="159" spans="1:2" x14ac:dyDescent="0.25">
      <c r="A159" s="41"/>
      <c r="B159" s="41"/>
    </row>
    <row r="160" spans="1:2" x14ac:dyDescent="0.25">
      <c r="A160" s="41"/>
      <c r="B160" s="41"/>
    </row>
    <row r="161" spans="1:2" x14ac:dyDescent="0.25">
      <c r="A161" s="41"/>
      <c r="B161" s="41"/>
    </row>
    <row r="162" spans="1:2" x14ac:dyDescent="0.25">
      <c r="A162" s="41"/>
      <c r="B162" s="41"/>
    </row>
    <row r="163" spans="1:2" x14ac:dyDescent="0.25">
      <c r="A163" s="41"/>
      <c r="B163" s="41"/>
    </row>
    <row r="164" spans="1:2" x14ac:dyDescent="0.25">
      <c r="A164" s="41"/>
      <c r="B164" s="41"/>
    </row>
    <row r="165" spans="1:2" x14ac:dyDescent="0.25">
      <c r="A165" s="41"/>
      <c r="B165" s="41"/>
    </row>
    <row r="166" spans="1:2" x14ac:dyDescent="0.25">
      <c r="A166" s="41"/>
      <c r="B166" s="41"/>
    </row>
    <row r="167" spans="1:2" x14ac:dyDescent="0.25">
      <c r="A167" s="41"/>
      <c r="B167" s="41"/>
    </row>
    <row r="168" spans="1:2" x14ac:dyDescent="0.25">
      <c r="A168" s="41"/>
      <c r="B168" s="41"/>
    </row>
    <row r="169" spans="1:2" x14ac:dyDescent="0.25">
      <c r="A169" s="41"/>
      <c r="B169" s="41"/>
    </row>
    <row r="170" spans="1:2" x14ac:dyDescent="0.25">
      <c r="A170" s="41"/>
      <c r="B170" s="41"/>
    </row>
    <row r="171" spans="1:2" x14ac:dyDescent="0.25">
      <c r="A171" s="41"/>
      <c r="B171" s="41"/>
    </row>
    <row r="172" spans="1:2" x14ac:dyDescent="0.25">
      <c r="A172" s="41"/>
      <c r="B172" s="41"/>
    </row>
    <row r="173" spans="1:2" x14ac:dyDescent="0.25">
      <c r="A173" s="41"/>
      <c r="B173" s="41"/>
    </row>
    <row r="174" spans="1:2" x14ac:dyDescent="0.25">
      <c r="A174" s="41"/>
      <c r="B174" s="41"/>
    </row>
    <row r="175" spans="1:2" x14ac:dyDescent="0.25">
      <c r="A175" s="41"/>
      <c r="B175" s="41"/>
    </row>
    <row r="176" spans="1:2" x14ac:dyDescent="0.25">
      <c r="A176" s="41"/>
      <c r="B176" s="41"/>
    </row>
    <row r="177" spans="1:2" x14ac:dyDescent="0.25">
      <c r="A177" s="41"/>
      <c r="B177" s="41"/>
    </row>
    <row r="178" spans="1:2" x14ac:dyDescent="0.25">
      <c r="A178" s="41"/>
      <c r="B178" s="41"/>
    </row>
    <row r="179" spans="1:2" x14ac:dyDescent="0.25">
      <c r="A179" s="41"/>
      <c r="B179" s="41"/>
    </row>
    <row r="180" spans="1:2" x14ac:dyDescent="0.25">
      <c r="A180" s="41"/>
      <c r="B180" s="41"/>
    </row>
    <row r="181" spans="1:2" x14ac:dyDescent="0.25">
      <c r="A181" s="41"/>
      <c r="B181" s="41"/>
    </row>
    <row r="182" spans="1:2" x14ac:dyDescent="0.25">
      <c r="A182" s="41"/>
      <c r="B182" s="41"/>
    </row>
    <row r="183" spans="1:2" x14ac:dyDescent="0.25">
      <c r="A183" s="41"/>
      <c r="B183" s="41"/>
    </row>
    <row r="184" spans="1:2" x14ac:dyDescent="0.25">
      <c r="A184" s="41"/>
      <c r="B184" s="41"/>
    </row>
    <row r="185" spans="1:2" x14ac:dyDescent="0.25">
      <c r="A185" s="41"/>
      <c r="B185" s="41"/>
    </row>
    <row r="186" spans="1:2" x14ac:dyDescent="0.25">
      <c r="A186" s="41"/>
      <c r="B186" s="41"/>
    </row>
    <row r="187" spans="1:2" x14ac:dyDescent="0.25">
      <c r="A187" s="41"/>
      <c r="B187" s="41"/>
    </row>
    <row r="188" spans="1:2" x14ac:dyDescent="0.25">
      <c r="A188" s="41"/>
      <c r="B188" s="41"/>
    </row>
    <row r="189" spans="1:2" x14ac:dyDescent="0.25">
      <c r="A189" s="41"/>
      <c r="B189" s="41"/>
    </row>
    <row r="190" spans="1:2" x14ac:dyDescent="0.25">
      <c r="A190" s="41"/>
      <c r="B190" s="41"/>
    </row>
    <row r="191" spans="1:2" x14ac:dyDescent="0.25">
      <c r="A191" s="41"/>
      <c r="B191" s="41"/>
    </row>
    <row r="192" spans="1:2" x14ac:dyDescent="0.25">
      <c r="A192" s="41"/>
      <c r="B192" s="41"/>
    </row>
    <row r="193" spans="1:2" x14ac:dyDescent="0.25">
      <c r="A193" s="41"/>
      <c r="B193" s="41"/>
    </row>
    <row r="194" spans="1:2" x14ac:dyDescent="0.25">
      <c r="A194" s="41"/>
      <c r="B194" s="41"/>
    </row>
    <row r="195" spans="1:2" x14ac:dyDescent="0.25">
      <c r="A195" s="41"/>
      <c r="B195" s="41"/>
    </row>
    <row r="196" spans="1:2" x14ac:dyDescent="0.25">
      <c r="A196" s="41"/>
      <c r="B196" s="41"/>
    </row>
    <row r="197" spans="1:2" x14ac:dyDescent="0.25">
      <c r="A197" s="41"/>
      <c r="B197" s="41"/>
    </row>
    <row r="198" spans="1:2" x14ac:dyDescent="0.25">
      <c r="A198" s="41"/>
      <c r="B198" s="41"/>
    </row>
    <row r="199" spans="1:2" x14ac:dyDescent="0.25">
      <c r="A199" s="41"/>
      <c r="B199" s="41"/>
    </row>
    <row r="200" spans="1:2" x14ac:dyDescent="0.25">
      <c r="A200" s="41"/>
      <c r="B200" s="41"/>
    </row>
    <row r="201" spans="1:2" x14ac:dyDescent="0.25">
      <c r="A201" s="41"/>
      <c r="B201" s="41"/>
    </row>
    <row r="202" spans="1:2" x14ac:dyDescent="0.25">
      <c r="A202" s="41"/>
      <c r="B202" s="41"/>
    </row>
    <row r="203" spans="1:2" x14ac:dyDescent="0.25">
      <c r="A203" s="41"/>
      <c r="B203" s="41"/>
    </row>
    <row r="204" spans="1:2" x14ac:dyDescent="0.25">
      <c r="A204" s="41"/>
      <c r="B204" s="41"/>
    </row>
    <row r="205" spans="1:2" x14ac:dyDescent="0.25">
      <c r="A205" s="41"/>
      <c r="B205" s="41"/>
    </row>
    <row r="206" spans="1:2" x14ac:dyDescent="0.25">
      <c r="A206" s="41"/>
      <c r="B206" s="41"/>
    </row>
    <row r="207" spans="1:2" x14ac:dyDescent="0.25">
      <c r="A207" s="41"/>
      <c r="B207" s="41"/>
    </row>
    <row r="208" spans="1:2" x14ac:dyDescent="0.25">
      <c r="A208" s="41"/>
      <c r="B208" s="41"/>
    </row>
    <row r="209" spans="1:2" x14ac:dyDescent="0.25">
      <c r="A209" s="41"/>
      <c r="B209" s="41"/>
    </row>
    <row r="210" spans="1:2" x14ac:dyDescent="0.25">
      <c r="A210" s="41"/>
      <c r="B210" s="41"/>
    </row>
    <row r="211" spans="1:2" x14ac:dyDescent="0.25">
      <c r="A211" s="41"/>
      <c r="B211" s="41"/>
    </row>
    <row r="212" spans="1:2" x14ac:dyDescent="0.25">
      <c r="A212" s="41"/>
      <c r="B212" s="41"/>
    </row>
    <row r="213" spans="1:2" x14ac:dyDescent="0.25">
      <c r="A213" s="41"/>
      <c r="B213" s="41"/>
    </row>
    <row r="214" spans="1:2" x14ac:dyDescent="0.25">
      <c r="A214" s="41"/>
      <c r="B214" s="41"/>
    </row>
    <row r="215" spans="1:2" x14ac:dyDescent="0.25">
      <c r="A215" s="41"/>
      <c r="B215" s="41"/>
    </row>
    <row r="216" spans="1:2" x14ac:dyDescent="0.25">
      <c r="A216" s="41"/>
      <c r="B216" s="41"/>
    </row>
    <row r="217" spans="1:2" x14ac:dyDescent="0.25">
      <c r="A217" s="41"/>
      <c r="B217" s="41"/>
    </row>
    <row r="218" spans="1:2" x14ac:dyDescent="0.25">
      <c r="A218" s="41"/>
      <c r="B218" s="41"/>
    </row>
    <row r="219" spans="1:2" x14ac:dyDescent="0.25">
      <c r="A219" s="41"/>
      <c r="B219" s="41"/>
    </row>
    <row r="220" spans="1:2" x14ac:dyDescent="0.25">
      <c r="A220" s="41"/>
      <c r="B220" s="41"/>
    </row>
    <row r="221" spans="1:2" x14ac:dyDescent="0.25">
      <c r="A221" s="41"/>
      <c r="B221" s="41"/>
    </row>
    <row r="222" spans="1:2" x14ac:dyDescent="0.25">
      <c r="A222" s="41"/>
      <c r="B222" s="41"/>
    </row>
    <row r="223" spans="1:2" x14ac:dyDescent="0.25">
      <c r="A223" s="41"/>
      <c r="B223" s="41"/>
    </row>
    <row r="224" spans="1:2" x14ac:dyDescent="0.25">
      <c r="A224" s="41"/>
      <c r="B224" s="41"/>
    </row>
    <row r="225" spans="1:2" x14ac:dyDescent="0.25">
      <c r="A225" s="41"/>
      <c r="B225" s="41"/>
    </row>
    <row r="226" spans="1:2" x14ac:dyDescent="0.25">
      <c r="A226" s="41"/>
      <c r="B226" s="41"/>
    </row>
    <row r="227" spans="1:2" x14ac:dyDescent="0.25">
      <c r="A227" s="41"/>
      <c r="B227" s="41"/>
    </row>
    <row r="228" spans="1:2" x14ac:dyDescent="0.25">
      <c r="A228" s="41"/>
      <c r="B228" s="41"/>
    </row>
    <row r="229" spans="1:2" x14ac:dyDescent="0.25">
      <c r="A229" s="41"/>
      <c r="B229" s="41"/>
    </row>
    <row r="230" spans="1:2" x14ac:dyDescent="0.25">
      <c r="A230" s="41"/>
      <c r="B230" s="41"/>
    </row>
    <row r="231" spans="1:2" x14ac:dyDescent="0.25">
      <c r="A231" s="41"/>
      <c r="B231" s="41"/>
    </row>
    <row r="232" spans="1:2" x14ac:dyDescent="0.25">
      <c r="A232" s="41"/>
      <c r="B232" s="41"/>
    </row>
    <row r="233" spans="1:2" x14ac:dyDescent="0.25">
      <c r="A233" s="41"/>
      <c r="B233" s="41"/>
    </row>
    <row r="234" spans="1:2" x14ac:dyDescent="0.25">
      <c r="A234" s="41"/>
      <c r="B234" s="41"/>
    </row>
    <row r="235" spans="1:2" x14ac:dyDescent="0.25">
      <c r="A235" s="41"/>
      <c r="B235" s="41"/>
    </row>
    <row r="236" spans="1:2" x14ac:dyDescent="0.25">
      <c r="A236" s="41"/>
      <c r="B236" s="41"/>
    </row>
    <row r="237" spans="1:2" x14ac:dyDescent="0.25">
      <c r="A237" s="41"/>
      <c r="B237" s="41"/>
    </row>
    <row r="238" spans="1:2" x14ac:dyDescent="0.25">
      <c r="A238" s="41"/>
      <c r="B238" s="41"/>
    </row>
    <row r="239" spans="1:2" x14ac:dyDescent="0.25">
      <c r="A239" s="41"/>
      <c r="B239" s="41"/>
    </row>
    <row r="240" spans="1:2" x14ac:dyDescent="0.25">
      <c r="A240" s="41"/>
      <c r="B240" s="41"/>
    </row>
    <row r="241" spans="1:2" x14ac:dyDescent="0.25">
      <c r="A241" s="41"/>
      <c r="B241" s="41"/>
    </row>
    <row r="242" spans="1:2" x14ac:dyDescent="0.25">
      <c r="A242" s="41"/>
      <c r="B242" s="41"/>
    </row>
    <row r="243" spans="1:2" x14ac:dyDescent="0.25">
      <c r="A243" s="41"/>
      <c r="B243" s="41"/>
    </row>
    <row r="244" spans="1:2" x14ac:dyDescent="0.25">
      <c r="A244" s="41"/>
      <c r="B244" s="41"/>
    </row>
    <row r="245" spans="1:2" x14ac:dyDescent="0.25">
      <c r="A245" s="41"/>
      <c r="B245" s="41"/>
    </row>
    <row r="246" spans="1:2" x14ac:dyDescent="0.25">
      <c r="A246" s="41"/>
      <c r="B246" s="41"/>
    </row>
    <row r="247" spans="1:2" x14ac:dyDescent="0.25">
      <c r="A247" s="41"/>
      <c r="B247" s="41"/>
    </row>
    <row r="248" spans="1:2" x14ac:dyDescent="0.25">
      <c r="A248" s="41"/>
      <c r="B248" s="41"/>
    </row>
    <row r="249" spans="1:2" x14ac:dyDescent="0.25">
      <c r="A249" s="41"/>
      <c r="B249" s="41"/>
    </row>
    <row r="250" spans="1:2" x14ac:dyDescent="0.25">
      <c r="A250" s="41"/>
      <c r="B250" s="41"/>
    </row>
    <row r="251" spans="1:2" x14ac:dyDescent="0.25">
      <c r="A251" s="41"/>
      <c r="B251" s="41"/>
    </row>
    <row r="252" spans="1:2" x14ac:dyDescent="0.25">
      <c r="A252" s="41"/>
      <c r="B252" s="41"/>
    </row>
    <row r="253" spans="1:2" x14ac:dyDescent="0.25">
      <c r="A253" s="41"/>
      <c r="B253" s="41"/>
    </row>
    <row r="254" spans="1:2" x14ac:dyDescent="0.25">
      <c r="A254" s="41"/>
      <c r="B254" s="41"/>
    </row>
    <row r="255" spans="1:2" x14ac:dyDescent="0.25">
      <c r="A255" s="41"/>
      <c r="B255" s="41"/>
    </row>
    <row r="256" spans="1:2" x14ac:dyDescent="0.25">
      <c r="A256" s="41"/>
      <c r="B256" s="41"/>
    </row>
    <row r="257" spans="1:2" x14ac:dyDescent="0.25">
      <c r="A257" s="41"/>
      <c r="B257" s="41"/>
    </row>
    <row r="258" spans="1:2" x14ac:dyDescent="0.25">
      <c r="A258" s="41"/>
      <c r="B258" s="41"/>
    </row>
    <row r="259" spans="1:2" x14ac:dyDescent="0.25">
      <c r="A259" s="41"/>
      <c r="B259" s="41"/>
    </row>
    <row r="260" spans="1:2" x14ac:dyDescent="0.25">
      <c r="A260" s="41"/>
      <c r="B260" s="41"/>
    </row>
    <row r="261" spans="1:2" x14ac:dyDescent="0.25">
      <c r="A261" s="41"/>
      <c r="B261" s="41"/>
    </row>
    <row r="262" spans="1:2" x14ac:dyDescent="0.25">
      <c r="A262" s="41"/>
      <c r="B262" s="41"/>
    </row>
    <row r="263" spans="1:2" x14ac:dyDescent="0.25">
      <c r="A263" s="41"/>
      <c r="B263" s="41"/>
    </row>
    <row r="264" spans="1:2" x14ac:dyDescent="0.25">
      <c r="A264" s="41"/>
      <c r="B264" s="41"/>
    </row>
    <row r="265" spans="1:2" x14ac:dyDescent="0.25">
      <c r="A265" s="41"/>
      <c r="B265" s="41"/>
    </row>
    <row r="266" spans="1:2" x14ac:dyDescent="0.25">
      <c r="A266" s="41"/>
      <c r="B266" s="41"/>
    </row>
    <row r="267" spans="1:2" x14ac:dyDescent="0.25">
      <c r="A267" s="41"/>
      <c r="B267" s="41"/>
    </row>
    <row r="268" spans="1:2" x14ac:dyDescent="0.25">
      <c r="A268" s="41"/>
      <c r="B268" s="41"/>
    </row>
    <row r="269" spans="1:2" x14ac:dyDescent="0.25">
      <c r="A269" s="41"/>
      <c r="B269" s="41"/>
    </row>
    <row r="270" spans="1:2" x14ac:dyDescent="0.25">
      <c r="A270" s="41"/>
      <c r="B270" s="41"/>
    </row>
    <row r="271" spans="1:2" x14ac:dyDescent="0.25">
      <c r="A271" s="41"/>
      <c r="B271" s="41"/>
    </row>
    <row r="272" spans="1:2" x14ac:dyDescent="0.25">
      <c r="A272" s="41"/>
      <c r="B272" s="41"/>
    </row>
    <row r="273" spans="1:2" x14ac:dyDescent="0.25">
      <c r="A273" s="41"/>
      <c r="B273" s="41"/>
    </row>
    <row r="274" spans="1:2" x14ac:dyDescent="0.25">
      <c r="A274" s="41"/>
      <c r="B274" s="41"/>
    </row>
    <row r="275" spans="1:2" x14ac:dyDescent="0.25">
      <c r="A275" s="41"/>
      <c r="B275" s="41"/>
    </row>
    <row r="276" spans="1:2" x14ac:dyDescent="0.25">
      <c r="A276" s="41"/>
      <c r="B276" s="41"/>
    </row>
    <row r="277" spans="1:2" x14ac:dyDescent="0.25">
      <c r="A277" s="41"/>
      <c r="B277" s="41"/>
    </row>
    <row r="278" spans="1:2" x14ac:dyDescent="0.25">
      <c r="A278" s="41"/>
      <c r="B278" s="41"/>
    </row>
    <row r="279" spans="1:2" x14ac:dyDescent="0.25">
      <c r="A279" s="41"/>
      <c r="B279" s="41"/>
    </row>
    <row r="280" spans="1:2" x14ac:dyDescent="0.25">
      <c r="A280" s="41"/>
      <c r="B280" s="41"/>
    </row>
    <row r="281" spans="1:2" x14ac:dyDescent="0.25">
      <c r="A281" s="41"/>
      <c r="B281" s="41"/>
    </row>
    <row r="282" spans="1:2" x14ac:dyDescent="0.25">
      <c r="A282" s="41"/>
      <c r="B282" s="41"/>
    </row>
    <row r="283" spans="1:2" x14ac:dyDescent="0.25">
      <c r="A283" s="41"/>
      <c r="B283" s="41"/>
    </row>
    <row r="284" spans="1:2" x14ac:dyDescent="0.25">
      <c r="A284" s="41"/>
      <c r="B284" s="41"/>
    </row>
    <row r="285" spans="1:2" x14ac:dyDescent="0.25">
      <c r="A285" s="41"/>
      <c r="B285" s="41"/>
    </row>
    <row r="286" spans="1:2" x14ac:dyDescent="0.25">
      <c r="A286" s="41"/>
      <c r="B286" s="41"/>
    </row>
    <row r="287" spans="1:2" x14ac:dyDescent="0.25">
      <c r="A287" s="41"/>
      <c r="B287" s="41"/>
    </row>
    <row r="288" spans="1:2" x14ac:dyDescent="0.25">
      <c r="A288" s="41"/>
      <c r="B288" s="41"/>
    </row>
    <row r="289" spans="1:2" x14ac:dyDescent="0.25">
      <c r="A289" s="41"/>
      <c r="B289" s="41"/>
    </row>
    <row r="290" spans="1:2" x14ac:dyDescent="0.25">
      <c r="A290" s="41"/>
      <c r="B290" s="41"/>
    </row>
    <row r="291" spans="1:2" x14ac:dyDescent="0.25">
      <c r="A291" s="41"/>
      <c r="B291" s="41"/>
    </row>
    <row r="292" spans="1:2" x14ac:dyDescent="0.25">
      <c r="A292" s="41"/>
      <c r="B292" s="41"/>
    </row>
    <row r="293" spans="1:2" x14ac:dyDescent="0.25">
      <c r="A293" s="41"/>
      <c r="B293" s="41"/>
    </row>
    <row r="294" spans="1:2" x14ac:dyDescent="0.25">
      <c r="A294" s="41"/>
      <c r="B294" s="41"/>
    </row>
    <row r="295" spans="1:2" x14ac:dyDescent="0.25">
      <c r="A295" s="41"/>
      <c r="B295" s="41"/>
    </row>
    <row r="296" spans="1:2" x14ac:dyDescent="0.25">
      <c r="A296" s="41"/>
      <c r="B296" s="41"/>
    </row>
    <row r="297" spans="1:2" x14ac:dyDescent="0.25">
      <c r="A297" s="41"/>
      <c r="B297" s="41"/>
    </row>
    <row r="298" spans="1:2" x14ac:dyDescent="0.25">
      <c r="A298" s="41"/>
      <c r="B298" s="41"/>
    </row>
    <row r="299" spans="1:2" x14ac:dyDescent="0.25">
      <c r="A299" s="41"/>
      <c r="B299" s="41"/>
    </row>
    <row r="300" spans="1:2" x14ac:dyDescent="0.25">
      <c r="A300" s="41"/>
      <c r="B300" s="41"/>
    </row>
    <row r="301" spans="1:2" x14ac:dyDescent="0.25">
      <c r="A301" s="41"/>
      <c r="B301" s="41"/>
    </row>
    <row r="302" spans="1:2" x14ac:dyDescent="0.25">
      <c r="A302" s="41"/>
      <c r="B302" s="41"/>
    </row>
    <row r="303" spans="1:2" x14ac:dyDescent="0.25">
      <c r="A303" s="41"/>
      <c r="B303" s="41"/>
    </row>
    <row r="304" spans="1:2" x14ac:dyDescent="0.25">
      <c r="A304" s="41"/>
      <c r="B304" s="41"/>
    </row>
    <row r="305" spans="1:2" x14ac:dyDescent="0.25">
      <c r="A305" s="41"/>
      <c r="B305" s="41"/>
    </row>
    <row r="306" spans="1:2" x14ac:dyDescent="0.25">
      <c r="A306" s="41"/>
      <c r="B306" s="41"/>
    </row>
    <row r="307" spans="1:2" x14ac:dyDescent="0.25">
      <c r="A307" s="41"/>
      <c r="B307" s="41"/>
    </row>
    <row r="308" spans="1:2" x14ac:dyDescent="0.25">
      <c r="A308" s="41"/>
      <c r="B308" s="41"/>
    </row>
    <row r="309" spans="1:2" x14ac:dyDescent="0.25">
      <c r="A309" s="41"/>
      <c r="B309" s="41"/>
    </row>
    <row r="310" spans="1:2" x14ac:dyDescent="0.25">
      <c r="A310" s="41"/>
      <c r="B310" s="41"/>
    </row>
    <row r="311" spans="1:2" x14ac:dyDescent="0.25">
      <c r="A311" s="41"/>
      <c r="B311" s="41"/>
    </row>
    <row r="312" spans="1:2" x14ac:dyDescent="0.25">
      <c r="A312" s="41"/>
      <c r="B312" s="41"/>
    </row>
    <row r="313" spans="1:2" x14ac:dyDescent="0.25">
      <c r="A313" s="41"/>
      <c r="B313" s="41"/>
    </row>
    <row r="314" spans="1:2" x14ac:dyDescent="0.25">
      <c r="A314" s="41"/>
      <c r="B314" s="41"/>
    </row>
    <row r="315" spans="1:2" x14ac:dyDescent="0.25">
      <c r="A315" s="41"/>
      <c r="B315" s="41"/>
    </row>
    <row r="316" spans="1:2" x14ac:dyDescent="0.25">
      <c r="A316" s="41"/>
      <c r="B316" s="41"/>
    </row>
    <row r="317" spans="1:2" x14ac:dyDescent="0.25">
      <c r="A317" s="41"/>
      <c r="B317" s="41"/>
    </row>
    <row r="318" spans="1:2" x14ac:dyDescent="0.25">
      <c r="A318" s="41"/>
      <c r="B318" s="41"/>
    </row>
    <row r="319" spans="1:2" x14ac:dyDescent="0.25">
      <c r="A319" s="41"/>
      <c r="B319" s="41"/>
    </row>
    <row r="320" spans="1:2" x14ac:dyDescent="0.25">
      <c r="A320" s="41"/>
      <c r="B320" s="41"/>
    </row>
    <row r="321" spans="1:2" x14ac:dyDescent="0.25">
      <c r="A321" s="41"/>
      <c r="B321" s="41"/>
    </row>
    <row r="322" spans="1:2" x14ac:dyDescent="0.25">
      <c r="A322" s="41"/>
      <c r="B322" s="41"/>
    </row>
    <row r="323" spans="1:2" x14ac:dyDescent="0.25">
      <c r="A323" s="41"/>
      <c r="B323" s="41"/>
    </row>
    <row r="324" spans="1:2" x14ac:dyDescent="0.25">
      <c r="A324" s="41"/>
      <c r="B324" s="41"/>
    </row>
    <row r="325" spans="1:2" x14ac:dyDescent="0.25">
      <c r="A325" s="41"/>
      <c r="B325" s="41"/>
    </row>
    <row r="326" spans="1:2" x14ac:dyDescent="0.25">
      <c r="A326" s="41"/>
      <c r="B326" s="41"/>
    </row>
    <row r="327" spans="1:2" x14ac:dyDescent="0.25">
      <c r="A327" s="41"/>
      <c r="B327" s="41"/>
    </row>
    <row r="328" spans="1:2" x14ac:dyDescent="0.25">
      <c r="A328" s="41"/>
      <c r="B328" s="41"/>
    </row>
    <row r="329" spans="1:2" x14ac:dyDescent="0.25">
      <c r="A329" s="41"/>
      <c r="B329" s="41"/>
    </row>
    <row r="330" spans="1:2" x14ac:dyDescent="0.25">
      <c r="A330" s="41"/>
      <c r="B330" s="41"/>
    </row>
    <row r="331" spans="1:2" x14ac:dyDescent="0.25">
      <c r="A331" s="41"/>
      <c r="B331" s="41"/>
    </row>
    <row r="332" spans="1:2" x14ac:dyDescent="0.25">
      <c r="A332" s="41"/>
      <c r="B332" s="41"/>
    </row>
    <row r="333" spans="1:2" x14ac:dyDescent="0.25">
      <c r="A333" s="41"/>
      <c r="B333" s="41"/>
    </row>
    <row r="334" spans="1:2" x14ac:dyDescent="0.25">
      <c r="A334" s="41"/>
      <c r="B334" s="41"/>
    </row>
    <row r="335" spans="1:2" x14ac:dyDescent="0.25">
      <c r="A335" s="41"/>
      <c r="B335" s="41"/>
    </row>
    <row r="336" spans="1:2" x14ac:dyDescent="0.25">
      <c r="A336" s="41"/>
      <c r="B336" s="41"/>
    </row>
    <row r="337" spans="1:2" x14ac:dyDescent="0.25">
      <c r="A337" s="41"/>
      <c r="B337" s="41"/>
    </row>
    <row r="338" spans="1:2" x14ac:dyDescent="0.25">
      <c r="A338" s="41"/>
      <c r="B338" s="41"/>
    </row>
    <row r="339" spans="1:2" x14ac:dyDescent="0.25">
      <c r="A339" s="41"/>
      <c r="B339" s="41"/>
    </row>
    <row r="340" spans="1:2" x14ac:dyDescent="0.25">
      <c r="A340" s="41"/>
      <c r="B340" s="41"/>
    </row>
    <row r="341" spans="1:2" x14ac:dyDescent="0.25">
      <c r="A341" s="41"/>
      <c r="B341" s="41"/>
    </row>
    <row r="342" spans="1:2" x14ac:dyDescent="0.25">
      <c r="A342" s="41"/>
      <c r="B342" s="41"/>
    </row>
    <row r="343" spans="1:2" x14ac:dyDescent="0.25">
      <c r="A343" s="41"/>
      <c r="B343" s="41"/>
    </row>
    <row r="344" spans="1:2" x14ac:dyDescent="0.25">
      <c r="A344" s="41"/>
      <c r="B344" s="41"/>
    </row>
    <row r="345" spans="1:2" x14ac:dyDescent="0.25">
      <c r="A345" s="41"/>
      <c r="B345" s="41"/>
    </row>
    <row r="346" spans="1:2" x14ac:dyDescent="0.25">
      <c r="A346" s="41"/>
      <c r="B346" s="41"/>
    </row>
    <row r="347" spans="1:2" x14ac:dyDescent="0.25">
      <c r="A347" s="41"/>
      <c r="B347" s="41"/>
    </row>
    <row r="348" spans="1:2" x14ac:dyDescent="0.25">
      <c r="A348" s="41"/>
      <c r="B348" s="41"/>
    </row>
    <row r="349" spans="1:2" x14ac:dyDescent="0.25">
      <c r="A349" s="41"/>
      <c r="B349" s="41"/>
    </row>
    <row r="350" spans="1:2" x14ac:dyDescent="0.25">
      <c r="A350" s="41"/>
      <c r="B350" s="41"/>
    </row>
    <row r="351" spans="1:2" x14ac:dyDescent="0.25">
      <c r="A351" s="41"/>
      <c r="B351" s="41"/>
    </row>
    <row r="352" spans="1:2" x14ac:dyDescent="0.25">
      <c r="A352" s="41"/>
      <c r="B352" s="41"/>
    </row>
    <row r="353" spans="1:2" x14ac:dyDescent="0.25">
      <c r="A353" s="41"/>
      <c r="B353" s="41"/>
    </row>
    <row r="354" spans="1:2" x14ac:dyDescent="0.25">
      <c r="A354" s="41"/>
      <c r="B354" s="41"/>
    </row>
    <row r="355" spans="1:2" x14ac:dyDescent="0.25">
      <c r="A355" s="41"/>
      <c r="B355" s="41"/>
    </row>
    <row r="356" spans="1:2" x14ac:dyDescent="0.25">
      <c r="A356" s="41"/>
      <c r="B356" s="41"/>
    </row>
    <row r="357" spans="1:2" x14ac:dyDescent="0.25">
      <c r="A357" s="41"/>
      <c r="B357" s="41"/>
    </row>
    <row r="358" spans="1:2" x14ac:dyDescent="0.25">
      <c r="A358" s="41"/>
      <c r="B358" s="41"/>
    </row>
    <row r="359" spans="1:2" x14ac:dyDescent="0.25">
      <c r="A359" s="41"/>
      <c r="B359" s="41"/>
    </row>
    <row r="360" spans="1:2" x14ac:dyDescent="0.25">
      <c r="A360" s="41"/>
      <c r="B360" s="41"/>
    </row>
    <row r="361" spans="1:2" x14ac:dyDescent="0.25">
      <c r="A361" s="41"/>
      <c r="B361" s="41"/>
    </row>
    <row r="362" spans="1:2" x14ac:dyDescent="0.25">
      <c r="A362" s="41"/>
      <c r="B362" s="41"/>
    </row>
    <row r="363" spans="1:2" x14ac:dyDescent="0.25">
      <c r="A363" s="41"/>
      <c r="B363" s="41"/>
    </row>
    <row r="364" spans="1:2" x14ac:dyDescent="0.25">
      <c r="A364" s="41"/>
      <c r="B364" s="41"/>
    </row>
    <row r="365" spans="1:2" x14ac:dyDescent="0.25">
      <c r="A365" s="41"/>
      <c r="B365" s="41"/>
    </row>
    <row r="366" spans="1:2" x14ac:dyDescent="0.25">
      <c r="A366" s="41"/>
      <c r="B366" s="41"/>
    </row>
    <row r="367" spans="1:2" x14ac:dyDescent="0.25">
      <c r="A367" s="41"/>
      <c r="B367" s="41"/>
    </row>
    <row r="368" spans="1:2" x14ac:dyDescent="0.25">
      <c r="A368" s="41"/>
      <c r="B368" s="41"/>
    </row>
    <row r="369" spans="1:2" x14ac:dyDescent="0.25">
      <c r="A369" s="41"/>
      <c r="B369" s="41"/>
    </row>
    <row r="370" spans="1:2" x14ac:dyDescent="0.25">
      <c r="A370" s="41"/>
      <c r="B370" s="41"/>
    </row>
    <row r="371" spans="1:2" x14ac:dyDescent="0.25">
      <c r="A371" s="41"/>
      <c r="B371" s="41"/>
    </row>
    <row r="372" spans="1:2" x14ac:dyDescent="0.25">
      <c r="A372" s="41"/>
      <c r="B372" s="41"/>
    </row>
    <row r="373" spans="1:2" x14ac:dyDescent="0.25">
      <c r="A373" s="41"/>
      <c r="B373" s="41"/>
    </row>
    <row r="374" spans="1:2" x14ac:dyDescent="0.25">
      <c r="A374" s="41"/>
      <c r="B374" s="41"/>
    </row>
    <row r="375" spans="1:2" x14ac:dyDescent="0.25">
      <c r="A375" s="41"/>
      <c r="B375" s="41"/>
    </row>
    <row r="376" spans="1:2" x14ac:dyDescent="0.25">
      <c r="A376" s="41"/>
      <c r="B376" s="41"/>
    </row>
    <row r="377" spans="1:2" x14ac:dyDescent="0.25">
      <c r="A377" s="41"/>
      <c r="B377" s="41"/>
    </row>
    <row r="378" spans="1:2" x14ac:dyDescent="0.25">
      <c r="A378" s="41"/>
      <c r="B378" s="41"/>
    </row>
    <row r="379" spans="1:2" x14ac:dyDescent="0.25">
      <c r="A379" s="41"/>
      <c r="B379" s="41"/>
    </row>
    <row r="380" spans="1:2" x14ac:dyDescent="0.25">
      <c r="A380" s="41"/>
      <c r="B380" s="41"/>
    </row>
    <row r="381" spans="1:2" x14ac:dyDescent="0.25">
      <c r="A381" s="41"/>
      <c r="B381" s="41"/>
    </row>
    <row r="382" spans="1:2" x14ac:dyDescent="0.25">
      <c r="A382" s="41"/>
      <c r="B382" s="41"/>
    </row>
    <row r="383" spans="1:2" x14ac:dyDescent="0.25">
      <c r="A383" s="41"/>
      <c r="B383" s="41"/>
    </row>
    <row r="384" spans="1:2" x14ac:dyDescent="0.25">
      <c r="A384" s="41"/>
      <c r="B384" s="41"/>
    </row>
    <row r="385" spans="1:2" x14ac:dyDescent="0.25">
      <c r="A385" s="41"/>
      <c r="B385" s="41"/>
    </row>
    <row r="386" spans="1:2" x14ac:dyDescent="0.25">
      <c r="A386" s="41"/>
      <c r="B386" s="41"/>
    </row>
    <row r="387" spans="1:2" x14ac:dyDescent="0.25">
      <c r="A387" s="41"/>
      <c r="B387" s="41"/>
    </row>
    <row r="388" spans="1:2" x14ac:dyDescent="0.25">
      <c r="A388" s="41"/>
      <c r="B388" s="41"/>
    </row>
    <row r="389" spans="1:2" x14ac:dyDescent="0.25">
      <c r="A389" s="41"/>
      <c r="B389" s="41"/>
    </row>
    <row r="390" spans="1:2" x14ac:dyDescent="0.25">
      <c r="A390" s="41"/>
      <c r="B390" s="41"/>
    </row>
    <row r="391" spans="1:2" x14ac:dyDescent="0.25">
      <c r="A391" s="41"/>
      <c r="B391" s="41"/>
    </row>
    <row r="392" spans="1:2" x14ac:dyDescent="0.25">
      <c r="A392" s="41"/>
      <c r="B392" s="41"/>
    </row>
    <row r="393" spans="1:2" x14ac:dyDescent="0.25">
      <c r="A393" s="41"/>
      <c r="B393" s="41"/>
    </row>
    <row r="394" spans="1:2" x14ac:dyDescent="0.25">
      <c r="A394" s="41"/>
      <c r="B394" s="41"/>
    </row>
    <row r="395" spans="1:2" x14ac:dyDescent="0.25">
      <c r="A395" s="41"/>
      <c r="B395" s="41"/>
    </row>
    <row r="396" spans="1:2" x14ac:dyDescent="0.25">
      <c r="A396" s="41"/>
      <c r="B396" s="41"/>
    </row>
    <row r="397" spans="1:2" x14ac:dyDescent="0.25">
      <c r="A397" s="41"/>
      <c r="B397" s="41"/>
    </row>
    <row r="398" spans="1:2" x14ac:dyDescent="0.25">
      <c r="A398" s="41"/>
      <c r="B398" s="41"/>
    </row>
    <row r="399" spans="1:2" x14ac:dyDescent="0.25">
      <c r="A399" s="41"/>
      <c r="B399" s="41"/>
    </row>
    <row r="400" spans="1:2" x14ac:dyDescent="0.25">
      <c r="A400" s="41"/>
      <c r="B400" s="41"/>
    </row>
    <row r="401" spans="1:2" x14ac:dyDescent="0.25">
      <c r="A401" s="41"/>
      <c r="B401" s="41"/>
    </row>
    <row r="402" spans="1:2" x14ac:dyDescent="0.25">
      <c r="A402" s="41"/>
      <c r="B402" s="41"/>
    </row>
    <row r="403" spans="1:2" x14ac:dyDescent="0.25">
      <c r="A403" s="41"/>
      <c r="B403" s="41"/>
    </row>
    <row r="404" spans="1:2" x14ac:dyDescent="0.25">
      <c r="A404" s="41"/>
      <c r="B404" s="41"/>
    </row>
    <row r="405" spans="1:2" x14ac:dyDescent="0.25">
      <c r="A405" s="41"/>
      <c r="B405" s="41"/>
    </row>
    <row r="406" spans="1:2" x14ac:dyDescent="0.25">
      <c r="A406" s="41"/>
      <c r="B406" s="41"/>
    </row>
    <row r="407" spans="1:2" x14ac:dyDescent="0.25">
      <c r="A407" s="41"/>
      <c r="B407" s="41"/>
    </row>
    <row r="408" spans="1:2" x14ac:dyDescent="0.25">
      <c r="A408" s="41"/>
      <c r="B408" s="41"/>
    </row>
    <row r="409" spans="1:2" x14ac:dyDescent="0.25">
      <c r="A409" s="41"/>
      <c r="B409" s="41"/>
    </row>
    <row r="410" spans="1:2" x14ac:dyDescent="0.25">
      <c r="A410" s="41"/>
      <c r="B410" s="41"/>
    </row>
    <row r="411" spans="1:2" x14ac:dyDescent="0.25">
      <c r="A411" s="41"/>
      <c r="B411" s="41"/>
    </row>
    <row r="412" spans="1:2" x14ac:dyDescent="0.25">
      <c r="A412" s="41"/>
      <c r="B412" s="41"/>
    </row>
    <row r="413" spans="1:2" x14ac:dyDescent="0.25">
      <c r="A413" s="41"/>
      <c r="B413" s="41"/>
    </row>
    <row r="414" spans="1:2" x14ac:dyDescent="0.25">
      <c r="A414" s="41"/>
      <c r="B414" s="41"/>
    </row>
    <row r="415" spans="1:2" x14ac:dyDescent="0.25">
      <c r="A415" s="41"/>
      <c r="B415" s="41"/>
    </row>
    <row r="416" spans="1:2" x14ac:dyDescent="0.25">
      <c r="A416" s="41"/>
      <c r="B416" s="41"/>
    </row>
    <row r="417" spans="1:2" x14ac:dyDescent="0.25">
      <c r="A417" s="41"/>
      <c r="B417" s="41"/>
    </row>
    <row r="418" spans="1:2" x14ac:dyDescent="0.25">
      <c r="A418" s="41"/>
      <c r="B418" s="41"/>
    </row>
    <row r="419" spans="1:2" x14ac:dyDescent="0.25">
      <c r="A419" s="41"/>
      <c r="B419" s="41"/>
    </row>
    <row r="420" spans="1:2" x14ac:dyDescent="0.25">
      <c r="A420" s="41"/>
      <c r="B420" s="41"/>
    </row>
    <row r="421" spans="1:2" x14ac:dyDescent="0.25">
      <c r="A421" s="41"/>
      <c r="B421" s="41"/>
    </row>
    <row r="422" spans="1:2" x14ac:dyDescent="0.25">
      <c r="A422" s="41"/>
      <c r="B422" s="41"/>
    </row>
    <row r="423" spans="1:2" x14ac:dyDescent="0.25">
      <c r="A423" s="41"/>
      <c r="B423" s="41"/>
    </row>
    <row r="424" spans="1:2" x14ac:dyDescent="0.25">
      <c r="A424" s="41"/>
      <c r="B424" s="41"/>
    </row>
    <row r="425" spans="1:2" x14ac:dyDescent="0.25">
      <c r="A425" s="41"/>
      <c r="B425" s="41"/>
    </row>
    <row r="426" spans="1:2" x14ac:dyDescent="0.25">
      <c r="A426" s="41"/>
      <c r="B426" s="41"/>
    </row>
    <row r="427" spans="1:2" x14ac:dyDescent="0.25">
      <c r="A427" s="41"/>
      <c r="B427" s="41"/>
    </row>
    <row r="428" spans="1:2" x14ac:dyDescent="0.25">
      <c r="A428" s="41"/>
      <c r="B428" s="41"/>
    </row>
    <row r="429" spans="1:2" x14ac:dyDescent="0.25">
      <c r="A429" s="41"/>
      <c r="B429" s="41"/>
    </row>
    <row r="430" spans="1:2" x14ac:dyDescent="0.25">
      <c r="A430" s="41"/>
      <c r="B430" s="41"/>
    </row>
    <row r="431" spans="1:2" x14ac:dyDescent="0.25">
      <c r="A431" s="41"/>
      <c r="B431" s="41"/>
    </row>
    <row r="432" spans="1:2" x14ac:dyDescent="0.25">
      <c r="A432" s="41"/>
      <c r="B432" s="41"/>
    </row>
    <row r="433" spans="1:2" x14ac:dyDescent="0.25">
      <c r="A433" s="41"/>
      <c r="B433" s="41"/>
    </row>
    <row r="434" spans="1:2" x14ac:dyDescent="0.25">
      <c r="A434" s="41"/>
      <c r="B434" s="41"/>
    </row>
    <row r="435" spans="1:2" x14ac:dyDescent="0.25">
      <c r="A435" s="41"/>
      <c r="B435" s="41"/>
    </row>
    <row r="436" spans="1:2" x14ac:dyDescent="0.25">
      <c r="A436" s="41"/>
      <c r="B436" s="41"/>
    </row>
    <row r="437" spans="1:2" x14ac:dyDescent="0.25">
      <c r="A437" s="41"/>
      <c r="B437" s="41"/>
    </row>
    <row r="438" spans="1:2" x14ac:dyDescent="0.25">
      <c r="A438" s="41"/>
      <c r="B438" s="41"/>
    </row>
    <row r="439" spans="1:2" x14ac:dyDescent="0.25">
      <c r="A439" s="41"/>
      <c r="B439" s="41"/>
    </row>
    <row r="440" spans="1:2" x14ac:dyDescent="0.25">
      <c r="A440" s="41"/>
      <c r="B440" s="41"/>
    </row>
    <row r="441" spans="1:2" x14ac:dyDescent="0.25">
      <c r="A441" s="41"/>
      <c r="B441" s="41"/>
    </row>
    <row r="442" spans="1:2" x14ac:dyDescent="0.25">
      <c r="A442" s="41"/>
      <c r="B442" s="41"/>
    </row>
    <row r="443" spans="1:2" x14ac:dyDescent="0.25">
      <c r="A443" s="41"/>
      <c r="B443" s="41"/>
    </row>
    <row r="444" spans="1:2" x14ac:dyDescent="0.25">
      <c r="A444" s="41"/>
      <c r="B444" s="41"/>
    </row>
    <row r="445" spans="1:2" x14ac:dyDescent="0.25">
      <c r="A445" s="41"/>
      <c r="B445" s="41"/>
    </row>
    <row r="446" spans="1:2" x14ac:dyDescent="0.25">
      <c r="A446" s="41"/>
      <c r="B446" s="41"/>
    </row>
    <row r="447" spans="1:2" x14ac:dyDescent="0.25">
      <c r="A447" s="41"/>
      <c r="B447" s="41"/>
    </row>
    <row r="448" spans="1:2" x14ac:dyDescent="0.25">
      <c r="A448" s="41"/>
      <c r="B448" s="41"/>
    </row>
    <row r="449" spans="1:2" x14ac:dyDescent="0.25">
      <c r="A449" s="41"/>
      <c r="B449" s="41"/>
    </row>
    <row r="450" spans="1:2" x14ac:dyDescent="0.25">
      <c r="A450" s="41"/>
      <c r="B450" s="41"/>
    </row>
    <row r="451" spans="1:2" x14ac:dyDescent="0.25">
      <c r="A451" s="41"/>
      <c r="B451" s="41"/>
    </row>
    <row r="452" spans="1:2" x14ac:dyDescent="0.25">
      <c r="A452" s="41"/>
      <c r="B452" s="41"/>
    </row>
    <row r="453" spans="1:2" x14ac:dyDescent="0.25">
      <c r="A453" s="41"/>
      <c r="B453" s="41"/>
    </row>
    <row r="454" spans="1:2" x14ac:dyDescent="0.25">
      <c r="A454" s="41"/>
      <c r="B454" s="41"/>
    </row>
    <row r="455" spans="1:2" x14ac:dyDescent="0.25">
      <c r="A455" s="41"/>
      <c r="B455" s="41"/>
    </row>
    <row r="456" spans="1:2" x14ac:dyDescent="0.25">
      <c r="A456" s="41"/>
      <c r="B456" s="41"/>
    </row>
    <row r="457" spans="1:2" x14ac:dyDescent="0.25">
      <c r="A457" s="41"/>
      <c r="B457" s="41"/>
    </row>
    <row r="458" spans="1:2" x14ac:dyDescent="0.25">
      <c r="A458" s="41"/>
      <c r="B458" s="41"/>
    </row>
    <row r="459" spans="1:2" x14ac:dyDescent="0.25">
      <c r="A459" s="41"/>
      <c r="B459" s="41"/>
    </row>
    <row r="460" spans="1:2" x14ac:dyDescent="0.25">
      <c r="A460" s="41"/>
      <c r="B460" s="41"/>
    </row>
    <row r="461" spans="1:2" x14ac:dyDescent="0.25">
      <c r="A461" s="41"/>
      <c r="B461" s="41"/>
    </row>
    <row r="462" spans="1:2" x14ac:dyDescent="0.25">
      <c r="A462" s="41"/>
      <c r="B462" s="41"/>
    </row>
    <row r="463" spans="1:2" x14ac:dyDescent="0.25">
      <c r="A463" s="41"/>
      <c r="B463" s="41"/>
    </row>
    <row r="464" spans="1:2" x14ac:dyDescent="0.25">
      <c r="A464" s="41"/>
      <c r="B464" s="41"/>
    </row>
    <row r="465" spans="1:2" x14ac:dyDescent="0.25">
      <c r="A465" s="41"/>
      <c r="B465" s="41"/>
    </row>
    <row r="466" spans="1:2" x14ac:dyDescent="0.25">
      <c r="A466" s="41"/>
      <c r="B466" s="41"/>
    </row>
    <row r="467" spans="1:2" x14ac:dyDescent="0.25">
      <c r="A467" s="41"/>
      <c r="B467" s="41"/>
    </row>
    <row r="468" spans="1:2" x14ac:dyDescent="0.25">
      <c r="A468" s="41"/>
      <c r="B468" s="41"/>
    </row>
    <row r="469" spans="1:2" x14ac:dyDescent="0.25">
      <c r="A469" s="41"/>
      <c r="B469" s="41"/>
    </row>
    <row r="470" spans="1:2" x14ac:dyDescent="0.25">
      <c r="A470" s="41"/>
      <c r="B470" s="41"/>
    </row>
    <row r="471" spans="1:2" x14ac:dyDescent="0.25">
      <c r="A471" s="41"/>
      <c r="B471" s="41"/>
    </row>
    <row r="472" spans="1:2" x14ac:dyDescent="0.25">
      <c r="A472" s="41"/>
      <c r="B472" s="41"/>
    </row>
    <row r="473" spans="1:2" x14ac:dyDescent="0.25">
      <c r="A473" s="41"/>
      <c r="B473" s="41"/>
    </row>
    <row r="474" spans="1:2" x14ac:dyDescent="0.25">
      <c r="A474" s="41"/>
      <c r="B474" s="41"/>
    </row>
    <row r="475" spans="1:2" x14ac:dyDescent="0.25">
      <c r="A475" s="41"/>
      <c r="B475" s="41"/>
    </row>
    <row r="476" spans="1:2" x14ac:dyDescent="0.25">
      <c r="A476" s="41"/>
      <c r="B476" s="41"/>
    </row>
    <row r="477" spans="1:2" x14ac:dyDescent="0.25">
      <c r="A477" s="41"/>
      <c r="B477" s="41"/>
    </row>
    <row r="478" spans="1:2" x14ac:dyDescent="0.25">
      <c r="A478" s="41"/>
      <c r="B478" s="41"/>
    </row>
    <row r="479" spans="1:2" x14ac:dyDescent="0.25">
      <c r="A479" s="41"/>
      <c r="B479" s="41"/>
    </row>
    <row r="480" spans="1:2" x14ac:dyDescent="0.25">
      <c r="A480" s="41"/>
      <c r="B480" s="41"/>
    </row>
    <row r="481" spans="1:2" x14ac:dyDescent="0.25">
      <c r="A481" s="41"/>
      <c r="B481" s="41"/>
    </row>
    <row r="482" spans="1:2" x14ac:dyDescent="0.25">
      <c r="A482" s="41"/>
      <c r="B482" s="41"/>
    </row>
    <row r="483" spans="1:2" x14ac:dyDescent="0.25">
      <c r="A483" s="41"/>
      <c r="B483" s="41"/>
    </row>
    <row r="484" spans="1:2" x14ac:dyDescent="0.25">
      <c r="A484" s="41"/>
      <c r="B484" s="41"/>
    </row>
    <row r="485" spans="1:2" x14ac:dyDescent="0.25">
      <c r="A485" s="41"/>
      <c r="B485" s="41"/>
    </row>
    <row r="486" spans="1:2" x14ac:dyDescent="0.25">
      <c r="A486" s="41"/>
      <c r="B486" s="41"/>
    </row>
    <row r="487" spans="1:2" x14ac:dyDescent="0.25">
      <c r="A487" s="41"/>
      <c r="B487" s="41"/>
    </row>
    <row r="488" spans="1:2" x14ac:dyDescent="0.25">
      <c r="A488" s="41"/>
      <c r="B488" s="41"/>
    </row>
    <row r="489" spans="1:2" x14ac:dyDescent="0.25">
      <c r="A489" s="41"/>
      <c r="B489" s="41"/>
    </row>
    <row r="490" spans="1:2" x14ac:dyDescent="0.25">
      <c r="A490" s="41"/>
      <c r="B490" s="41"/>
    </row>
    <row r="491" spans="1:2" x14ac:dyDescent="0.25">
      <c r="A491" s="41"/>
      <c r="B491" s="41"/>
    </row>
    <row r="492" spans="1:2" x14ac:dyDescent="0.25">
      <c r="A492" s="41"/>
      <c r="B492" s="41"/>
    </row>
    <row r="493" spans="1:2" x14ac:dyDescent="0.25">
      <c r="A493" s="41"/>
      <c r="B493" s="41"/>
    </row>
    <row r="494" spans="1:2" x14ac:dyDescent="0.25">
      <c r="A494" s="41"/>
      <c r="B494" s="41"/>
    </row>
    <row r="495" spans="1:2" x14ac:dyDescent="0.25">
      <c r="A495" s="41"/>
      <c r="B495" s="41"/>
    </row>
    <row r="496" spans="1:2" x14ac:dyDescent="0.25">
      <c r="A496" s="41"/>
      <c r="B496" s="41"/>
    </row>
    <row r="497" spans="1:2" x14ac:dyDescent="0.25">
      <c r="A497" s="41"/>
      <c r="B497" s="41"/>
    </row>
    <row r="498" spans="1:2" x14ac:dyDescent="0.25">
      <c r="A498" s="41"/>
      <c r="B498" s="41"/>
    </row>
    <row r="499" spans="1:2" x14ac:dyDescent="0.25">
      <c r="A499" s="41"/>
      <c r="B499" s="41"/>
    </row>
    <row r="500" spans="1:2" x14ac:dyDescent="0.25">
      <c r="A500" s="41"/>
      <c r="B500" s="41"/>
    </row>
    <row r="501" spans="1:2" x14ac:dyDescent="0.25">
      <c r="A501" s="41"/>
      <c r="B501" s="41"/>
    </row>
    <row r="502" spans="1:2" x14ac:dyDescent="0.25">
      <c r="A502" s="41"/>
      <c r="B502" s="41"/>
    </row>
    <row r="503" spans="1:2" x14ac:dyDescent="0.25">
      <c r="A503" s="41"/>
      <c r="B503" s="41"/>
    </row>
    <row r="504" spans="1:2" x14ac:dyDescent="0.25">
      <c r="A504" s="41"/>
      <c r="B504" s="41"/>
    </row>
    <row r="505" spans="1:2" x14ac:dyDescent="0.25">
      <c r="A505" s="41"/>
      <c r="B505" s="41"/>
    </row>
    <row r="506" spans="1:2" x14ac:dyDescent="0.25">
      <c r="A506" s="41"/>
      <c r="B506" s="41"/>
    </row>
    <row r="507" spans="1:2" x14ac:dyDescent="0.25">
      <c r="A507" s="41"/>
      <c r="B507" s="41"/>
    </row>
    <row r="508" spans="1:2" x14ac:dyDescent="0.25">
      <c r="A508" s="41"/>
      <c r="B508" s="41"/>
    </row>
    <row r="509" spans="1:2" x14ac:dyDescent="0.25">
      <c r="A509" s="41"/>
      <c r="B509" s="41"/>
    </row>
    <row r="510" spans="1:2" x14ac:dyDescent="0.25">
      <c r="A510" s="41"/>
      <c r="B510" s="41"/>
    </row>
    <row r="511" spans="1:2" x14ac:dyDescent="0.25">
      <c r="A511" s="41"/>
      <c r="B511" s="41"/>
    </row>
    <row r="512" spans="1:2" x14ac:dyDescent="0.25">
      <c r="A512" s="41"/>
      <c r="B512" s="41"/>
    </row>
    <row r="513" spans="1:2" x14ac:dyDescent="0.25">
      <c r="A513" s="41"/>
      <c r="B513" s="41"/>
    </row>
    <row r="514" spans="1:2" x14ac:dyDescent="0.25">
      <c r="A514" s="41"/>
      <c r="B514" s="41"/>
    </row>
    <row r="515" spans="1:2" x14ac:dyDescent="0.25">
      <c r="A515" s="41"/>
      <c r="B515" s="41"/>
    </row>
    <row r="516" spans="1:2" x14ac:dyDescent="0.25">
      <c r="A516" s="41"/>
      <c r="B516" s="41"/>
    </row>
    <row r="517" spans="1:2" x14ac:dyDescent="0.25">
      <c r="A517" s="41"/>
      <c r="B517" s="41"/>
    </row>
    <row r="518" spans="1:2" x14ac:dyDescent="0.25">
      <c r="A518" s="41"/>
      <c r="B518" s="41"/>
    </row>
    <row r="519" spans="1:2" x14ac:dyDescent="0.25">
      <c r="A519" s="41"/>
      <c r="B519" s="41"/>
    </row>
    <row r="520" spans="1:2" x14ac:dyDescent="0.25">
      <c r="A520" s="41"/>
      <c r="B520" s="41"/>
    </row>
    <row r="521" spans="1:2" x14ac:dyDescent="0.25">
      <c r="A521" s="41"/>
      <c r="B521" s="41"/>
    </row>
    <row r="522" spans="1:2" x14ac:dyDescent="0.25">
      <c r="A522" s="41"/>
      <c r="B522" s="41"/>
    </row>
    <row r="523" spans="1:2" x14ac:dyDescent="0.25">
      <c r="A523" s="41"/>
      <c r="B523" s="41"/>
    </row>
    <row r="524" spans="1:2" x14ac:dyDescent="0.25">
      <c r="A524" s="41"/>
      <c r="B524" s="41"/>
    </row>
    <row r="525" spans="1:2" x14ac:dyDescent="0.25">
      <c r="A525" s="41"/>
      <c r="B525" s="41"/>
    </row>
    <row r="526" spans="1:2" x14ac:dyDescent="0.25">
      <c r="A526" s="41"/>
      <c r="B526" s="41"/>
    </row>
    <row r="527" spans="1:2" x14ac:dyDescent="0.25">
      <c r="A527" s="41"/>
      <c r="B527" s="41"/>
    </row>
    <row r="528" spans="1:2" x14ac:dyDescent="0.25">
      <c r="A528" s="41"/>
      <c r="B528" s="41"/>
    </row>
    <row r="529" spans="1:2" x14ac:dyDescent="0.25">
      <c r="A529" s="41"/>
      <c r="B529" s="41"/>
    </row>
    <row r="530" spans="1:2" x14ac:dyDescent="0.25">
      <c r="A530" s="41"/>
      <c r="B530" s="41"/>
    </row>
    <row r="531" spans="1:2" x14ac:dyDescent="0.25">
      <c r="A531" s="41"/>
      <c r="B531" s="41"/>
    </row>
    <row r="532" spans="1:2" x14ac:dyDescent="0.25">
      <c r="A532" s="41"/>
      <c r="B532" s="41"/>
    </row>
    <row r="533" spans="1:2" x14ac:dyDescent="0.25">
      <c r="A533" s="41"/>
      <c r="B533" s="41"/>
    </row>
    <row r="534" spans="1:2" x14ac:dyDescent="0.25">
      <c r="A534" s="41"/>
      <c r="B534" s="41"/>
    </row>
    <row r="535" spans="1:2" x14ac:dyDescent="0.25">
      <c r="A535" s="41"/>
      <c r="B535" s="41"/>
    </row>
    <row r="536" spans="1:2" x14ac:dyDescent="0.25">
      <c r="A536" s="41"/>
      <c r="B536" s="41"/>
    </row>
    <row r="537" spans="1:2" x14ac:dyDescent="0.25">
      <c r="A537" s="41"/>
      <c r="B537" s="41"/>
    </row>
    <row r="538" spans="1:2" x14ac:dyDescent="0.25">
      <c r="A538" s="41"/>
      <c r="B538" s="41"/>
    </row>
    <row r="539" spans="1:2" x14ac:dyDescent="0.25">
      <c r="A539" s="41"/>
      <c r="B539" s="41"/>
    </row>
    <row r="540" spans="1:2" x14ac:dyDescent="0.25">
      <c r="A540" s="41"/>
      <c r="B540" s="41"/>
    </row>
    <row r="541" spans="1:2" x14ac:dyDescent="0.25">
      <c r="A541" s="41"/>
      <c r="B541" s="41"/>
    </row>
    <row r="542" spans="1:2" x14ac:dyDescent="0.25">
      <c r="A542" s="41"/>
      <c r="B542" s="41"/>
    </row>
    <row r="543" spans="1:2" x14ac:dyDescent="0.25">
      <c r="A543" s="41"/>
      <c r="B543" s="41"/>
    </row>
    <row r="544" spans="1:2" x14ac:dyDescent="0.25">
      <c r="A544" s="41"/>
      <c r="B544" s="41"/>
    </row>
    <row r="545" spans="1:2" x14ac:dyDescent="0.25">
      <c r="A545" s="41"/>
      <c r="B545" s="41"/>
    </row>
    <row r="546" spans="1:2" x14ac:dyDescent="0.25">
      <c r="A546" s="41"/>
      <c r="B546" s="41"/>
    </row>
    <row r="547" spans="1:2" x14ac:dyDescent="0.25">
      <c r="A547" s="41"/>
      <c r="B547" s="41"/>
    </row>
    <row r="548" spans="1:2" x14ac:dyDescent="0.25">
      <c r="A548" s="41"/>
      <c r="B548" s="41"/>
    </row>
    <row r="549" spans="1:2" x14ac:dyDescent="0.25">
      <c r="A549" s="41"/>
      <c r="B549" s="41"/>
    </row>
    <row r="550" spans="1:2" x14ac:dyDescent="0.25">
      <c r="A550" s="41"/>
      <c r="B550" s="41"/>
    </row>
    <row r="551" spans="1:2" x14ac:dyDescent="0.25">
      <c r="A551" s="41"/>
      <c r="B551" s="41"/>
    </row>
    <row r="552" spans="1:2" x14ac:dyDescent="0.25">
      <c r="A552" s="41"/>
      <c r="B552" s="41"/>
    </row>
    <row r="553" spans="1:2" x14ac:dyDescent="0.25">
      <c r="A553" s="41"/>
      <c r="B553" s="41"/>
    </row>
    <row r="554" spans="1:2" x14ac:dyDescent="0.25">
      <c r="A554" s="41"/>
      <c r="B554" s="41"/>
    </row>
    <row r="555" spans="1:2" x14ac:dyDescent="0.25">
      <c r="A555" s="41"/>
      <c r="B555" s="41"/>
    </row>
    <row r="556" spans="1:2" x14ac:dyDescent="0.25">
      <c r="A556" s="41"/>
      <c r="B556" s="41"/>
    </row>
    <row r="557" spans="1:2" x14ac:dyDescent="0.25">
      <c r="A557" s="41"/>
      <c r="B557" s="41"/>
    </row>
    <row r="558" spans="1:2" x14ac:dyDescent="0.25">
      <c r="A558" s="41"/>
      <c r="B558" s="41"/>
    </row>
    <row r="559" spans="1:2" x14ac:dyDescent="0.25">
      <c r="A559" s="41"/>
      <c r="B559" s="41"/>
    </row>
    <row r="560" spans="1:2" x14ac:dyDescent="0.25">
      <c r="A560" s="41"/>
      <c r="B560" s="41"/>
    </row>
    <row r="561" spans="1:2" x14ac:dyDescent="0.25">
      <c r="A561" s="41"/>
      <c r="B561" s="41"/>
    </row>
    <row r="562" spans="1:2" x14ac:dyDescent="0.25">
      <c r="A562" s="41"/>
      <c r="B562" s="41"/>
    </row>
    <row r="563" spans="1:2" x14ac:dyDescent="0.25">
      <c r="A563" s="41"/>
      <c r="B563" s="41"/>
    </row>
    <row r="564" spans="1:2" x14ac:dyDescent="0.25">
      <c r="A564" s="41"/>
      <c r="B564" s="41"/>
    </row>
    <row r="565" spans="1:2" x14ac:dyDescent="0.25">
      <c r="A565" s="41"/>
      <c r="B565" s="41"/>
    </row>
    <row r="566" spans="1:2" x14ac:dyDescent="0.25">
      <c r="A566" s="41"/>
      <c r="B566" s="41"/>
    </row>
    <row r="567" spans="1:2" x14ac:dyDescent="0.25">
      <c r="A567" s="41"/>
      <c r="B567" s="41"/>
    </row>
    <row r="568" spans="1:2" x14ac:dyDescent="0.25">
      <c r="A568" s="41"/>
      <c r="B568" s="41"/>
    </row>
    <row r="569" spans="1:2" x14ac:dyDescent="0.25">
      <c r="A569" s="41"/>
      <c r="B569" s="41"/>
    </row>
    <row r="570" spans="1:2" x14ac:dyDescent="0.25">
      <c r="A570" s="41"/>
      <c r="B570" s="41"/>
    </row>
    <row r="571" spans="1:2" x14ac:dyDescent="0.25">
      <c r="A571" s="41"/>
      <c r="B571" s="41"/>
    </row>
    <row r="572" spans="1:2" x14ac:dyDescent="0.25">
      <c r="A572" s="41"/>
      <c r="B572" s="41"/>
    </row>
    <row r="573" spans="1:2" x14ac:dyDescent="0.25">
      <c r="A573" s="41"/>
      <c r="B573" s="41"/>
    </row>
    <row r="574" spans="1:2" x14ac:dyDescent="0.25">
      <c r="A574" s="41"/>
      <c r="B574" s="41"/>
    </row>
    <row r="575" spans="1:2" x14ac:dyDescent="0.25">
      <c r="A575" s="41"/>
      <c r="B575" s="41"/>
    </row>
    <row r="576" spans="1:2" x14ac:dyDescent="0.25">
      <c r="A576" s="41"/>
      <c r="B576" s="41"/>
    </row>
    <row r="577" spans="1:2" x14ac:dyDescent="0.25">
      <c r="A577" s="41"/>
      <c r="B577" s="41"/>
    </row>
    <row r="578" spans="1:2" x14ac:dyDescent="0.25">
      <c r="A578" s="41"/>
      <c r="B578" s="41"/>
    </row>
    <row r="579" spans="1:2" x14ac:dyDescent="0.25">
      <c r="A579" s="41"/>
      <c r="B579" s="41"/>
    </row>
    <row r="580" spans="1:2" x14ac:dyDescent="0.25">
      <c r="A580" s="41"/>
      <c r="B580" s="41"/>
    </row>
    <row r="581" spans="1:2" x14ac:dyDescent="0.25">
      <c r="A581" s="41"/>
      <c r="B581" s="41"/>
    </row>
    <row r="582" spans="1:2" x14ac:dyDescent="0.25">
      <c r="A582" s="41"/>
      <c r="B582" s="41"/>
    </row>
    <row r="583" spans="1:2" x14ac:dyDescent="0.25">
      <c r="A583" s="41"/>
      <c r="B583" s="41"/>
    </row>
    <row r="584" spans="1:2" x14ac:dyDescent="0.25">
      <c r="A584" s="41"/>
      <c r="B584" s="41"/>
    </row>
    <row r="585" spans="1:2" x14ac:dyDescent="0.25">
      <c r="A585" s="41"/>
      <c r="B585" s="41"/>
    </row>
    <row r="586" spans="1:2" x14ac:dyDescent="0.25">
      <c r="A586" s="41"/>
      <c r="B586" s="41"/>
    </row>
    <row r="587" spans="1:2" x14ac:dyDescent="0.25">
      <c r="A587" s="41"/>
      <c r="B587" s="41"/>
    </row>
    <row r="588" spans="1:2" x14ac:dyDescent="0.25">
      <c r="A588" s="41"/>
      <c r="B588" s="41"/>
    </row>
    <row r="589" spans="1:2" x14ac:dyDescent="0.25">
      <c r="A589" s="41"/>
      <c r="B589" s="41"/>
    </row>
    <row r="590" spans="1:2" x14ac:dyDescent="0.25">
      <c r="A590" s="41"/>
      <c r="B590" s="41"/>
    </row>
    <row r="591" spans="1:2" x14ac:dyDescent="0.25">
      <c r="A591" s="41"/>
      <c r="B591" s="41"/>
    </row>
    <row r="592" spans="1:2" x14ac:dyDescent="0.25">
      <c r="A592" s="41"/>
      <c r="B592" s="41"/>
    </row>
    <row r="593" spans="1:2" x14ac:dyDescent="0.25">
      <c r="A593" s="41"/>
      <c r="B593" s="41"/>
    </row>
    <row r="594" spans="1:2" x14ac:dyDescent="0.25">
      <c r="A594" s="41"/>
      <c r="B594" s="41"/>
    </row>
    <row r="595" spans="1:2" x14ac:dyDescent="0.25">
      <c r="A595" s="41"/>
      <c r="B595" s="41"/>
    </row>
    <row r="596" spans="1:2" x14ac:dyDescent="0.25">
      <c r="A596" s="41"/>
      <c r="B596" s="41"/>
    </row>
    <row r="597" spans="1:2" x14ac:dyDescent="0.25">
      <c r="A597" s="41"/>
      <c r="B597" s="41"/>
    </row>
    <row r="598" spans="1:2" x14ac:dyDescent="0.25">
      <c r="A598" s="41"/>
      <c r="B598" s="41"/>
    </row>
    <row r="599" spans="1:2" x14ac:dyDescent="0.25">
      <c r="A599" s="41"/>
      <c r="B599" s="41"/>
    </row>
    <row r="600" spans="1:2" x14ac:dyDescent="0.25">
      <c r="A600" s="41"/>
      <c r="B600" s="41"/>
    </row>
    <row r="601" spans="1:2" x14ac:dyDescent="0.25">
      <c r="A601" s="41"/>
      <c r="B601" s="41"/>
    </row>
    <row r="602" spans="1:2" x14ac:dyDescent="0.25">
      <c r="A602" s="41"/>
      <c r="B602" s="41"/>
    </row>
    <row r="603" spans="1:2" x14ac:dyDescent="0.25">
      <c r="A603" s="41"/>
      <c r="B603" s="41"/>
    </row>
    <row r="604" spans="1:2" x14ac:dyDescent="0.25">
      <c r="A604" s="41"/>
      <c r="B604" s="41"/>
    </row>
    <row r="605" spans="1:2" x14ac:dyDescent="0.25">
      <c r="A605" s="41"/>
      <c r="B605" s="41"/>
    </row>
    <row r="606" spans="1:2" x14ac:dyDescent="0.25">
      <c r="A606" s="41"/>
      <c r="B606" s="41"/>
    </row>
    <row r="607" spans="1:2" x14ac:dyDescent="0.25">
      <c r="A607" s="41"/>
      <c r="B607" s="41"/>
    </row>
    <row r="608" spans="1:2" x14ac:dyDescent="0.25">
      <c r="A608" s="41"/>
      <c r="B608" s="41"/>
    </row>
    <row r="609" spans="1:2" x14ac:dyDescent="0.25">
      <c r="A609" s="41"/>
      <c r="B609" s="41"/>
    </row>
    <row r="610" spans="1:2" x14ac:dyDescent="0.25">
      <c r="A610" s="41"/>
      <c r="B610" s="41"/>
    </row>
    <row r="611" spans="1:2" x14ac:dyDescent="0.25">
      <c r="A611" s="41"/>
      <c r="B611" s="41"/>
    </row>
    <row r="612" spans="1:2" x14ac:dyDescent="0.25">
      <c r="A612" s="41"/>
      <c r="B612" s="41"/>
    </row>
    <row r="613" spans="1:2" x14ac:dyDescent="0.25">
      <c r="A613" s="41"/>
      <c r="B613" s="41"/>
    </row>
    <row r="614" spans="1:2" x14ac:dyDescent="0.25">
      <c r="A614" s="41"/>
      <c r="B614" s="41"/>
    </row>
    <row r="615" spans="1:2" x14ac:dyDescent="0.25">
      <c r="A615" s="41"/>
      <c r="B615" s="41"/>
    </row>
    <row r="616" spans="1:2" x14ac:dyDescent="0.25">
      <c r="A616" s="41"/>
      <c r="B616" s="41"/>
    </row>
    <row r="617" spans="1:2" x14ac:dyDescent="0.25">
      <c r="A617" s="41"/>
      <c r="B617" s="41"/>
    </row>
    <row r="618" spans="1:2" x14ac:dyDescent="0.25">
      <c r="A618" s="41"/>
      <c r="B618" s="41"/>
    </row>
    <row r="619" spans="1:2" x14ac:dyDescent="0.25">
      <c r="A619" s="41"/>
      <c r="B619" s="41"/>
    </row>
    <row r="620" spans="1:2" x14ac:dyDescent="0.25">
      <c r="A620" s="41"/>
      <c r="B620" s="41"/>
    </row>
    <row r="621" spans="1:2" x14ac:dyDescent="0.25">
      <c r="A621" s="41"/>
      <c r="B621" s="41"/>
    </row>
    <row r="622" spans="1:2" x14ac:dyDescent="0.25">
      <c r="A622" s="41"/>
      <c r="B622" s="41"/>
    </row>
    <row r="623" spans="1:2" x14ac:dyDescent="0.25">
      <c r="A623" s="41"/>
      <c r="B623" s="41"/>
    </row>
    <row r="624" spans="1:2" x14ac:dyDescent="0.25">
      <c r="A624" s="41"/>
      <c r="B624" s="41"/>
    </row>
    <row r="625" spans="1:2" x14ac:dyDescent="0.25">
      <c r="A625" s="41"/>
      <c r="B625" s="41"/>
    </row>
    <row r="626" spans="1:2" x14ac:dyDescent="0.25">
      <c r="A626" s="41"/>
      <c r="B626" s="41"/>
    </row>
    <row r="627" spans="1:2" x14ac:dyDescent="0.25">
      <c r="A627" s="41"/>
      <c r="B627" s="41"/>
    </row>
    <row r="628" spans="1:2" x14ac:dyDescent="0.25">
      <c r="A628" s="41"/>
      <c r="B628" s="41"/>
    </row>
    <row r="629" spans="1:2" x14ac:dyDescent="0.25">
      <c r="A629" s="41"/>
      <c r="B629" s="41"/>
    </row>
    <row r="630" spans="1:2" x14ac:dyDescent="0.25">
      <c r="A630" s="41"/>
      <c r="B630" s="41"/>
    </row>
    <row r="631" spans="1:2" x14ac:dyDescent="0.25">
      <c r="A631" s="41"/>
      <c r="B631" s="41"/>
    </row>
    <row r="632" spans="1:2" x14ac:dyDescent="0.25">
      <c r="A632" s="41"/>
      <c r="B632" s="41"/>
    </row>
    <row r="633" spans="1:2" x14ac:dyDescent="0.25">
      <c r="A633" s="41"/>
      <c r="B633" s="41"/>
    </row>
    <row r="634" spans="1:2" x14ac:dyDescent="0.25">
      <c r="A634" s="41"/>
      <c r="B634" s="41"/>
    </row>
    <row r="635" spans="1:2" x14ac:dyDescent="0.25">
      <c r="A635" s="41"/>
      <c r="B635" s="41"/>
    </row>
    <row r="636" spans="1:2" x14ac:dyDescent="0.25">
      <c r="A636" s="41"/>
      <c r="B636" s="41"/>
    </row>
    <row r="637" spans="1:2" x14ac:dyDescent="0.25">
      <c r="A637" s="41"/>
      <c r="B637" s="41"/>
    </row>
    <row r="638" spans="1:2" x14ac:dyDescent="0.25">
      <c r="A638" s="41"/>
      <c r="B638" s="41"/>
    </row>
    <row r="639" spans="1:2" x14ac:dyDescent="0.25">
      <c r="A639" s="41"/>
      <c r="B639" s="41"/>
    </row>
    <row r="640" spans="1:2" x14ac:dyDescent="0.25">
      <c r="A640" s="41"/>
      <c r="B640" s="41"/>
    </row>
    <row r="641" spans="1:2" x14ac:dyDescent="0.25">
      <c r="A641" s="41"/>
      <c r="B641" s="41"/>
    </row>
    <row r="642" spans="1:2" x14ac:dyDescent="0.25">
      <c r="A642" s="41"/>
      <c r="B642" s="41"/>
    </row>
    <row r="643" spans="1:2" x14ac:dyDescent="0.25">
      <c r="A643" s="41"/>
      <c r="B643" s="41"/>
    </row>
    <row r="644" spans="1:2" x14ac:dyDescent="0.25">
      <c r="A644" s="41"/>
      <c r="B644" s="41"/>
    </row>
    <row r="645" spans="1:2" x14ac:dyDescent="0.25">
      <c r="A645" s="41"/>
      <c r="B645" s="41"/>
    </row>
    <row r="646" spans="1:2" x14ac:dyDescent="0.25">
      <c r="A646" s="41"/>
      <c r="B646" s="41"/>
    </row>
    <row r="647" spans="1:2" x14ac:dyDescent="0.25">
      <c r="A647" s="41"/>
      <c r="B647" s="41"/>
    </row>
    <row r="648" spans="1:2" x14ac:dyDescent="0.25">
      <c r="A648" s="41"/>
      <c r="B648" s="41"/>
    </row>
    <row r="649" spans="1:2" x14ac:dyDescent="0.25">
      <c r="A649" s="41"/>
      <c r="B649" s="41"/>
    </row>
    <row r="650" spans="1:2" x14ac:dyDescent="0.25">
      <c r="A650" s="41"/>
      <c r="B650" s="41"/>
    </row>
    <row r="651" spans="1:2" x14ac:dyDescent="0.25">
      <c r="A651" s="41"/>
      <c r="B651" s="41"/>
    </row>
    <row r="652" spans="1:2" x14ac:dyDescent="0.25">
      <c r="A652" s="41"/>
      <c r="B652" s="41"/>
    </row>
    <row r="653" spans="1:2" x14ac:dyDescent="0.25">
      <c r="A653" s="41"/>
      <c r="B653" s="41"/>
    </row>
    <row r="654" spans="1:2" x14ac:dyDescent="0.25">
      <c r="A654" s="41"/>
      <c r="B654" s="41"/>
    </row>
    <row r="655" spans="1:2" x14ac:dyDescent="0.25">
      <c r="A655" s="41"/>
      <c r="B655" s="41"/>
    </row>
    <row r="656" spans="1:2" x14ac:dyDescent="0.25">
      <c r="A656" s="41"/>
      <c r="B656" s="41"/>
    </row>
    <row r="657" spans="1:2" x14ac:dyDescent="0.25">
      <c r="A657" s="41"/>
      <c r="B657" s="41"/>
    </row>
    <row r="658" spans="1:2" x14ac:dyDescent="0.25">
      <c r="A658" s="41"/>
      <c r="B658" s="41"/>
    </row>
    <row r="659" spans="1:2" x14ac:dyDescent="0.25">
      <c r="A659" s="41"/>
      <c r="B659" s="41"/>
    </row>
    <row r="660" spans="1:2" x14ac:dyDescent="0.25">
      <c r="A660" s="41"/>
      <c r="B660" s="41"/>
    </row>
    <row r="661" spans="1:2" x14ac:dyDescent="0.25">
      <c r="A661" s="41"/>
      <c r="B661" s="41"/>
    </row>
    <row r="662" spans="1:2" x14ac:dyDescent="0.25">
      <c r="A662" s="41"/>
      <c r="B662" s="41"/>
    </row>
    <row r="663" spans="1:2" x14ac:dyDescent="0.25">
      <c r="A663" s="41"/>
      <c r="B663" s="41"/>
    </row>
    <row r="664" spans="1:2" x14ac:dyDescent="0.25">
      <c r="A664" s="41"/>
      <c r="B664" s="41"/>
    </row>
    <row r="665" spans="1:2" x14ac:dyDescent="0.25">
      <c r="A665" s="41"/>
      <c r="B665" s="41"/>
    </row>
    <row r="666" spans="1:2" x14ac:dyDescent="0.25">
      <c r="A666" s="41"/>
      <c r="B666" s="41"/>
    </row>
    <row r="667" spans="1:2" x14ac:dyDescent="0.25">
      <c r="A667" s="41"/>
      <c r="B667" s="41"/>
    </row>
    <row r="668" spans="1:2" x14ac:dyDescent="0.25">
      <c r="A668" s="41"/>
      <c r="B668" s="41"/>
    </row>
    <row r="669" spans="1:2" x14ac:dyDescent="0.25">
      <c r="A669" s="41"/>
      <c r="B669" s="41"/>
    </row>
    <row r="670" spans="1:2" x14ac:dyDescent="0.25">
      <c r="A670" s="41"/>
      <c r="B670" s="41"/>
    </row>
    <row r="671" spans="1:2" x14ac:dyDescent="0.25">
      <c r="A671" s="41"/>
      <c r="B671" s="41"/>
    </row>
    <row r="672" spans="1:2" x14ac:dyDescent="0.25">
      <c r="A672" s="41"/>
      <c r="B672" s="41"/>
    </row>
    <row r="673" spans="1:2" x14ac:dyDescent="0.25">
      <c r="A673" s="41"/>
      <c r="B673" s="41"/>
    </row>
    <row r="674" spans="1:2" x14ac:dyDescent="0.25">
      <c r="A674" s="41"/>
      <c r="B674" s="41"/>
    </row>
    <row r="675" spans="1:2" x14ac:dyDescent="0.25">
      <c r="A675" s="41"/>
      <c r="B675" s="41"/>
    </row>
    <row r="676" spans="1:2" x14ac:dyDescent="0.25">
      <c r="A676" s="41"/>
      <c r="B676" s="41"/>
    </row>
    <row r="677" spans="1:2" x14ac:dyDescent="0.25">
      <c r="A677" s="41"/>
      <c r="B677" s="41"/>
    </row>
    <row r="678" spans="1:2" x14ac:dyDescent="0.25">
      <c r="A678" s="41"/>
      <c r="B678" s="41"/>
    </row>
    <row r="679" spans="1:2" x14ac:dyDescent="0.25">
      <c r="A679" s="41"/>
      <c r="B679" s="41"/>
    </row>
    <row r="680" spans="1:2" x14ac:dyDescent="0.25">
      <c r="A680" s="41"/>
      <c r="B680" s="41"/>
    </row>
    <row r="681" spans="1:2" x14ac:dyDescent="0.25">
      <c r="A681" s="41"/>
      <c r="B681" s="41"/>
    </row>
    <row r="682" spans="1:2" x14ac:dyDescent="0.25">
      <c r="A682" s="41"/>
      <c r="B682" s="41"/>
    </row>
    <row r="683" spans="1:2" x14ac:dyDescent="0.25">
      <c r="A683" s="41"/>
      <c r="B683" s="41"/>
    </row>
    <row r="684" spans="1:2" x14ac:dyDescent="0.25">
      <c r="A684" s="41"/>
      <c r="B684" s="41"/>
    </row>
    <row r="685" spans="1:2" x14ac:dyDescent="0.25">
      <c r="A685" s="41"/>
      <c r="B685" s="41"/>
    </row>
    <row r="686" spans="1:2" x14ac:dyDescent="0.25">
      <c r="A686" s="41"/>
      <c r="B686" s="41"/>
    </row>
    <row r="687" spans="1:2" x14ac:dyDescent="0.25">
      <c r="A687" s="41"/>
      <c r="B687" s="41"/>
    </row>
    <row r="688" spans="1:2" x14ac:dyDescent="0.25">
      <c r="A688" s="41"/>
      <c r="B688" s="41"/>
    </row>
    <row r="689" spans="1:2" x14ac:dyDescent="0.25">
      <c r="A689" s="41"/>
      <c r="B689" s="41"/>
    </row>
    <row r="690" spans="1:2" x14ac:dyDescent="0.25">
      <c r="A690" s="41"/>
      <c r="B690" s="41"/>
    </row>
    <row r="691" spans="1:2" x14ac:dyDescent="0.25">
      <c r="A691" s="41"/>
      <c r="B691" s="41"/>
    </row>
    <row r="692" spans="1:2" x14ac:dyDescent="0.25">
      <c r="A692" s="41"/>
      <c r="B692" s="41"/>
    </row>
    <row r="693" spans="1:2" x14ac:dyDescent="0.25">
      <c r="A693" s="41"/>
      <c r="B693" s="41"/>
    </row>
    <row r="694" spans="1:2" x14ac:dyDescent="0.25">
      <c r="A694" s="41"/>
      <c r="B694" s="41"/>
    </row>
    <row r="695" spans="1:2" x14ac:dyDescent="0.25">
      <c r="A695" s="41"/>
      <c r="B695" s="41"/>
    </row>
    <row r="696" spans="1:2" x14ac:dyDescent="0.25">
      <c r="A696" s="41"/>
      <c r="B696" s="41"/>
    </row>
    <row r="697" spans="1:2" x14ac:dyDescent="0.25">
      <c r="A697" s="41"/>
      <c r="B697" s="41"/>
    </row>
    <row r="698" spans="1:2" x14ac:dyDescent="0.25">
      <c r="A698" s="41"/>
      <c r="B698" s="41"/>
    </row>
    <row r="699" spans="1:2" x14ac:dyDescent="0.25">
      <c r="A699" s="41"/>
      <c r="B699" s="41"/>
    </row>
    <row r="700" spans="1:2" x14ac:dyDescent="0.25">
      <c r="A700" s="41"/>
      <c r="B700" s="41"/>
    </row>
    <row r="701" spans="1:2" x14ac:dyDescent="0.25">
      <c r="A701" s="41"/>
      <c r="B701" s="41"/>
    </row>
    <row r="702" spans="1:2" x14ac:dyDescent="0.25">
      <c r="A702" s="41"/>
      <c r="B702" s="41"/>
    </row>
    <row r="703" spans="1:2" x14ac:dyDescent="0.25">
      <c r="A703" s="41"/>
      <c r="B703" s="41"/>
    </row>
    <row r="704" spans="1:2" x14ac:dyDescent="0.25">
      <c r="A704" s="41"/>
      <c r="B704" s="41"/>
    </row>
    <row r="705" spans="1:2" x14ac:dyDescent="0.25">
      <c r="A705" s="41"/>
      <c r="B705" s="41"/>
    </row>
    <row r="706" spans="1:2" x14ac:dyDescent="0.25">
      <c r="A706" s="41"/>
      <c r="B706" s="41"/>
    </row>
    <row r="707" spans="1:2" x14ac:dyDescent="0.25">
      <c r="A707" s="41"/>
      <c r="B707" s="41"/>
    </row>
    <row r="708" spans="1:2" x14ac:dyDescent="0.25">
      <c r="A708" s="41"/>
      <c r="B708" s="41"/>
    </row>
    <row r="709" spans="1:2" x14ac:dyDescent="0.25">
      <c r="A709" s="41"/>
      <c r="B709" s="41"/>
    </row>
    <row r="710" spans="1:2" x14ac:dyDescent="0.25">
      <c r="A710" s="41"/>
      <c r="B710" s="41"/>
    </row>
    <row r="711" spans="1:2" x14ac:dyDescent="0.25">
      <c r="A711" s="41"/>
      <c r="B711" s="41"/>
    </row>
    <row r="712" spans="1:2" x14ac:dyDescent="0.25">
      <c r="A712" s="41"/>
      <c r="B712" s="41"/>
    </row>
    <row r="713" spans="1:2" x14ac:dyDescent="0.25">
      <c r="A713" s="41"/>
      <c r="B713" s="41"/>
    </row>
    <row r="714" spans="1:2" x14ac:dyDescent="0.25">
      <c r="A714" s="41"/>
      <c r="B714" s="41"/>
    </row>
    <row r="715" spans="1:2" x14ac:dyDescent="0.25">
      <c r="A715" s="41"/>
      <c r="B715" s="41"/>
    </row>
    <row r="716" spans="1:2" x14ac:dyDescent="0.25">
      <c r="A716" s="41"/>
      <c r="B716" s="41"/>
    </row>
    <row r="717" spans="1:2" x14ac:dyDescent="0.25">
      <c r="A717" s="41"/>
      <c r="B717" s="41"/>
    </row>
    <row r="718" spans="1:2" x14ac:dyDescent="0.25">
      <c r="A718" s="41"/>
      <c r="B718" s="41"/>
    </row>
    <row r="719" spans="1:2" x14ac:dyDescent="0.25">
      <c r="A719" s="41"/>
      <c r="B719" s="41"/>
    </row>
    <row r="720" spans="1:2" x14ac:dyDescent="0.25">
      <c r="A720" s="41"/>
      <c r="B720" s="41"/>
    </row>
    <row r="721" spans="1:2" x14ac:dyDescent="0.25">
      <c r="A721" s="41"/>
      <c r="B721" s="41"/>
    </row>
    <row r="722" spans="1:2" x14ac:dyDescent="0.25">
      <c r="A722" s="41"/>
      <c r="B722" s="41"/>
    </row>
    <row r="723" spans="1:2" x14ac:dyDescent="0.25">
      <c r="A723" s="41"/>
      <c r="B723" s="41"/>
    </row>
    <row r="724" spans="1:2" x14ac:dyDescent="0.25">
      <c r="A724" s="41"/>
      <c r="B724" s="41"/>
    </row>
    <row r="725" spans="1:2" x14ac:dyDescent="0.25">
      <c r="A725" s="41"/>
      <c r="B725" s="41"/>
    </row>
    <row r="726" spans="1:2" x14ac:dyDescent="0.25">
      <c r="A726" s="41"/>
      <c r="B726" s="41"/>
    </row>
    <row r="727" spans="1:2" x14ac:dyDescent="0.25">
      <c r="A727" s="41"/>
      <c r="B727" s="41"/>
    </row>
    <row r="728" spans="1:2" x14ac:dyDescent="0.25">
      <c r="A728" s="41"/>
      <c r="B728" s="41"/>
    </row>
    <row r="729" spans="1:2" x14ac:dyDescent="0.25">
      <c r="A729" s="41"/>
      <c r="B729" s="41"/>
    </row>
    <row r="730" spans="1:2" x14ac:dyDescent="0.25">
      <c r="A730" s="41"/>
      <c r="B730" s="41"/>
    </row>
    <row r="731" spans="1:2" x14ac:dyDescent="0.25">
      <c r="A731" s="41"/>
      <c r="B731" s="41"/>
    </row>
    <row r="732" spans="1:2" x14ac:dyDescent="0.25">
      <c r="A732" s="41"/>
      <c r="B732" s="41"/>
    </row>
    <row r="733" spans="1:2" x14ac:dyDescent="0.25">
      <c r="A733" s="41"/>
      <c r="B733" s="41"/>
    </row>
    <row r="734" spans="1:2" x14ac:dyDescent="0.25">
      <c r="A734" s="41"/>
      <c r="B734" s="41"/>
    </row>
    <row r="735" spans="1:2" x14ac:dyDescent="0.25">
      <c r="A735" s="41"/>
      <c r="B735" s="41"/>
    </row>
    <row r="736" spans="1:2" x14ac:dyDescent="0.25">
      <c r="A736" s="41"/>
      <c r="B736" s="41"/>
    </row>
    <row r="737" spans="1:2" x14ac:dyDescent="0.25">
      <c r="A737" s="41"/>
      <c r="B737" s="41"/>
    </row>
    <row r="738" spans="1:2" x14ac:dyDescent="0.25">
      <c r="A738" s="41"/>
      <c r="B738" s="41"/>
    </row>
    <row r="739" spans="1:2" x14ac:dyDescent="0.25">
      <c r="A739" s="41"/>
      <c r="B739" s="41"/>
    </row>
    <row r="740" spans="1:2" x14ac:dyDescent="0.25">
      <c r="A740" s="41"/>
      <c r="B740" s="41"/>
    </row>
    <row r="741" spans="1:2" x14ac:dyDescent="0.25">
      <c r="A741" s="41"/>
      <c r="B741" s="41"/>
    </row>
    <row r="742" spans="1:2" x14ac:dyDescent="0.25">
      <c r="A742" s="41"/>
      <c r="B742" s="41"/>
    </row>
    <row r="743" spans="1:2" x14ac:dyDescent="0.25">
      <c r="A743" s="41"/>
      <c r="B743" s="41"/>
    </row>
    <row r="744" spans="1:2" x14ac:dyDescent="0.25">
      <c r="A744" s="41"/>
      <c r="B744" s="41"/>
    </row>
    <row r="745" spans="1:2" x14ac:dyDescent="0.25">
      <c r="A745" s="41"/>
      <c r="B745" s="41"/>
    </row>
    <row r="746" spans="1:2" x14ac:dyDescent="0.25">
      <c r="A746" s="41"/>
      <c r="B746" s="41"/>
    </row>
    <row r="747" spans="1:2" x14ac:dyDescent="0.25">
      <c r="A747" s="41"/>
      <c r="B747" s="41"/>
    </row>
    <row r="748" spans="1:2" x14ac:dyDescent="0.25">
      <c r="A748" s="41"/>
      <c r="B748" s="41"/>
    </row>
    <row r="749" spans="1:2" x14ac:dyDescent="0.25">
      <c r="A749" s="41"/>
      <c r="B749" s="41"/>
    </row>
    <row r="750" spans="1:2" x14ac:dyDescent="0.25">
      <c r="A750" s="41"/>
      <c r="B750" s="41"/>
    </row>
    <row r="751" spans="1:2" x14ac:dyDescent="0.25">
      <c r="A751" s="41"/>
      <c r="B751" s="41"/>
    </row>
    <row r="752" spans="1:2" x14ac:dyDescent="0.25">
      <c r="A752" s="41"/>
      <c r="B752" s="41"/>
    </row>
    <row r="753" spans="1:2" x14ac:dyDescent="0.25">
      <c r="A753" s="41"/>
      <c r="B753" s="41"/>
    </row>
    <row r="754" spans="1:2" x14ac:dyDescent="0.25">
      <c r="A754" s="41"/>
      <c r="B754" s="41"/>
    </row>
    <row r="755" spans="1:2" x14ac:dyDescent="0.25">
      <c r="A755" s="41"/>
      <c r="B755" s="41"/>
    </row>
    <row r="756" spans="1:2" x14ac:dyDescent="0.25">
      <c r="A756" s="41"/>
      <c r="B756" s="41"/>
    </row>
    <row r="757" spans="1:2" x14ac:dyDescent="0.25">
      <c r="A757" s="41"/>
      <c r="B757" s="41"/>
    </row>
    <row r="758" spans="1:2" x14ac:dyDescent="0.25">
      <c r="A758" s="41"/>
      <c r="B758" s="41"/>
    </row>
    <row r="759" spans="1:2" x14ac:dyDescent="0.25">
      <c r="A759" s="41"/>
      <c r="B759" s="41"/>
    </row>
    <row r="760" spans="1:2" x14ac:dyDescent="0.25">
      <c r="A760" s="41"/>
      <c r="B760" s="41"/>
    </row>
    <row r="761" spans="1:2" x14ac:dyDescent="0.25">
      <c r="A761" s="41"/>
      <c r="B761" s="41"/>
    </row>
    <row r="762" spans="1:2" x14ac:dyDescent="0.25">
      <c r="A762" s="41"/>
      <c r="B762" s="41"/>
    </row>
    <row r="763" spans="1:2" x14ac:dyDescent="0.25">
      <c r="A763" s="41"/>
      <c r="B763" s="41"/>
    </row>
    <row r="764" spans="1:2" x14ac:dyDescent="0.25">
      <c r="A764" s="41"/>
      <c r="B764" s="41"/>
    </row>
    <row r="765" spans="1:2" x14ac:dyDescent="0.25">
      <c r="A765" s="41"/>
      <c r="B765" s="41"/>
    </row>
    <row r="766" spans="1:2" x14ac:dyDescent="0.25">
      <c r="A766" s="41"/>
      <c r="B766" s="41"/>
    </row>
    <row r="767" spans="1:2" x14ac:dyDescent="0.25">
      <c r="A767" s="41"/>
      <c r="B767" s="41"/>
    </row>
    <row r="768" spans="1:2" x14ac:dyDescent="0.25">
      <c r="A768" s="41"/>
      <c r="B768" s="41"/>
    </row>
    <row r="769" spans="1:2" x14ac:dyDescent="0.25">
      <c r="A769" s="41"/>
      <c r="B769" s="41"/>
    </row>
    <row r="770" spans="1:2" x14ac:dyDescent="0.25">
      <c r="A770" s="41"/>
      <c r="B770" s="41"/>
    </row>
    <row r="771" spans="1:2" x14ac:dyDescent="0.25">
      <c r="A771" s="41"/>
      <c r="B771" s="41"/>
    </row>
    <row r="772" spans="1:2" x14ac:dyDescent="0.25">
      <c r="A772" s="41"/>
      <c r="B772" s="41"/>
    </row>
    <row r="773" spans="1:2" x14ac:dyDescent="0.25">
      <c r="A773" s="41"/>
      <c r="B773" s="41"/>
    </row>
    <row r="774" spans="1:2" x14ac:dyDescent="0.25">
      <c r="A774" s="41"/>
      <c r="B774" s="41"/>
    </row>
    <row r="775" spans="1:2" x14ac:dyDescent="0.25">
      <c r="A775" s="41"/>
      <c r="B775" s="41"/>
    </row>
    <row r="776" spans="1:2" x14ac:dyDescent="0.25">
      <c r="A776" s="41"/>
      <c r="B776" s="41"/>
    </row>
    <row r="777" spans="1:2" x14ac:dyDescent="0.25">
      <c r="A777" s="41"/>
      <c r="B777" s="41"/>
    </row>
    <row r="778" spans="1:2" x14ac:dyDescent="0.25">
      <c r="A778" s="41"/>
      <c r="B778" s="41"/>
    </row>
    <row r="779" spans="1:2" x14ac:dyDescent="0.25">
      <c r="A779" s="41"/>
      <c r="B779" s="41"/>
    </row>
    <row r="780" spans="1:2" x14ac:dyDescent="0.25">
      <c r="A780" s="41"/>
      <c r="B780" s="41"/>
    </row>
    <row r="781" spans="1:2" x14ac:dyDescent="0.25">
      <c r="A781" s="41"/>
      <c r="B781" s="41"/>
    </row>
    <row r="782" spans="1:2" x14ac:dyDescent="0.25">
      <c r="A782" s="41"/>
      <c r="B782" s="41"/>
    </row>
    <row r="783" spans="1:2" x14ac:dyDescent="0.25">
      <c r="A783" s="41"/>
      <c r="B783" s="41"/>
    </row>
    <row r="784" spans="1:2" x14ac:dyDescent="0.25">
      <c r="A784" s="41"/>
      <c r="B784" s="41"/>
    </row>
    <row r="785" spans="1:2" x14ac:dyDescent="0.25">
      <c r="A785" s="41"/>
      <c r="B785" s="41"/>
    </row>
    <row r="786" spans="1:2" x14ac:dyDescent="0.25">
      <c r="A786" s="41"/>
      <c r="B786" s="41"/>
    </row>
    <row r="787" spans="1:2" x14ac:dyDescent="0.25">
      <c r="A787" s="41"/>
      <c r="B787" s="41"/>
    </row>
    <row r="788" spans="1:2" x14ac:dyDescent="0.25">
      <c r="A788" s="41"/>
      <c r="B788" s="41"/>
    </row>
    <row r="789" spans="1:2" x14ac:dyDescent="0.25">
      <c r="A789" s="41"/>
      <c r="B789" s="41"/>
    </row>
    <row r="790" spans="1:2" x14ac:dyDescent="0.25">
      <c r="A790" s="41"/>
      <c r="B790" s="41"/>
    </row>
    <row r="791" spans="1:2" x14ac:dyDescent="0.25">
      <c r="A791" s="41"/>
      <c r="B791" s="41"/>
    </row>
    <row r="792" spans="1:2" x14ac:dyDescent="0.25">
      <c r="A792" s="41"/>
      <c r="B792" s="41"/>
    </row>
    <row r="793" spans="1:2" x14ac:dyDescent="0.25">
      <c r="A793" s="41"/>
      <c r="B793" s="41"/>
    </row>
    <row r="794" spans="1:2" x14ac:dyDescent="0.25">
      <c r="A794" s="41"/>
      <c r="B794" s="41"/>
    </row>
    <row r="795" spans="1:2" x14ac:dyDescent="0.25">
      <c r="A795" s="41"/>
      <c r="B795" s="41"/>
    </row>
    <row r="796" spans="1:2" x14ac:dyDescent="0.25">
      <c r="A796" s="41"/>
      <c r="B796" s="41"/>
    </row>
    <row r="797" spans="1:2" x14ac:dyDescent="0.25">
      <c r="A797" s="41"/>
      <c r="B797" s="41"/>
    </row>
    <row r="798" spans="1:2" x14ac:dyDescent="0.25">
      <c r="A798" s="41"/>
      <c r="B798" s="41"/>
    </row>
    <row r="799" spans="1:2" x14ac:dyDescent="0.25">
      <c r="A799" s="41"/>
      <c r="B799" s="41"/>
    </row>
    <row r="800" spans="1:2" x14ac:dyDescent="0.25">
      <c r="A800" s="41"/>
      <c r="B800" s="41"/>
    </row>
    <row r="801" spans="1:2" x14ac:dyDescent="0.25">
      <c r="A801" s="41"/>
      <c r="B801" s="41"/>
    </row>
    <row r="802" spans="1:2" x14ac:dyDescent="0.25">
      <c r="A802" s="41"/>
      <c r="B802" s="41"/>
    </row>
    <row r="803" spans="1:2" x14ac:dyDescent="0.25">
      <c r="A803" s="41"/>
      <c r="B803" s="41"/>
    </row>
    <row r="804" spans="1:2" x14ac:dyDescent="0.25">
      <c r="A804" s="41"/>
      <c r="B804" s="41"/>
    </row>
    <row r="805" spans="1:2" x14ac:dyDescent="0.25">
      <c r="A805" s="41"/>
      <c r="B805" s="41"/>
    </row>
    <row r="806" spans="1:2" x14ac:dyDescent="0.25">
      <c r="A806" s="41"/>
      <c r="B806" s="41"/>
    </row>
    <row r="807" spans="1:2" x14ac:dyDescent="0.25">
      <c r="A807" s="41"/>
      <c r="B807" s="41"/>
    </row>
    <row r="808" spans="1:2" x14ac:dyDescent="0.25">
      <c r="A808" s="41"/>
      <c r="B808" s="41"/>
    </row>
    <row r="809" spans="1:2" x14ac:dyDescent="0.25">
      <c r="A809" s="41"/>
      <c r="B809" s="41"/>
    </row>
    <row r="810" spans="1:2" x14ac:dyDescent="0.25">
      <c r="A810" s="41"/>
      <c r="B810" s="41"/>
    </row>
    <row r="811" spans="1:2" x14ac:dyDescent="0.25">
      <c r="A811" s="41"/>
      <c r="B811" s="41"/>
    </row>
    <row r="812" spans="1:2" x14ac:dyDescent="0.25">
      <c r="A812" s="41"/>
      <c r="B812" s="41"/>
    </row>
    <row r="813" spans="1:2" x14ac:dyDescent="0.25">
      <c r="A813" s="41"/>
      <c r="B813" s="41"/>
    </row>
    <row r="814" spans="1:2" x14ac:dyDescent="0.25">
      <c r="A814" s="41"/>
      <c r="B814" s="41"/>
    </row>
    <row r="815" spans="1:2" x14ac:dyDescent="0.25">
      <c r="A815" s="41"/>
      <c r="B815" s="41"/>
    </row>
    <row r="816" spans="1:2" x14ac:dyDescent="0.25">
      <c r="A816" s="41"/>
      <c r="B816" s="41"/>
    </row>
    <row r="817" spans="1:2" x14ac:dyDescent="0.25">
      <c r="A817" s="41"/>
      <c r="B817" s="41"/>
    </row>
    <row r="818" spans="1:2" x14ac:dyDescent="0.25">
      <c r="A818" s="41"/>
      <c r="B818" s="41"/>
    </row>
    <row r="819" spans="1:2" x14ac:dyDescent="0.25">
      <c r="A819" s="41"/>
      <c r="B819" s="41"/>
    </row>
    <row r="820" spans="1:2" x14ac:dyDescent="0.25">
      <c r="A820" s="41"/>
      <c r="B820" s="41"/>
    </row>
    <row r="821" spans="1:2" x14ac:dyDescent="0.25">
      <c r="A821" s="41"/>
      <c r="B821" s="41"/>
    </row>
    <row r="822" spans="1:2" x14ac:dyDescent="0.25">
      <c r="A822" s="41"/>
      <c r="B822" s="41"/>
    </row>
    <row r="823" spans="1:2" x14ac:dyDescent="0.25">
      <c r="A823" s="41"/>
      <c r="B823" s="41"/>
    </row>
    <row r="824" spans="1:2" x14ac:dyDescent="0.25">
      <c r="A824" s="41"/>
      <c r="B824" s="41"/>
    </row>
    <row r="825" spans="1:2" x14ac:dyDescent="0.25">
      <c r="A825" s="41"/>
      <c r="B825" s="41"/>
    </row>
    <row r="826" spans="1:2" x14ac:dyDescent="0.25">
      <c r="A826" s="41"/>
      <c r="B826" s="41"/>
    </row>
    <row r="827" spans="1:2" x14ac:dyDescent="0.25">
      <c r="A827" s="41"/>
      <c r="B827" s="41"/>
    </row>
    <row r="828" spans="1:2" x14ac:dyDescent="0.25">
      <c r="A828" s="41"/>
      <c r="B828" s="41"/>
    </row>
    <row r="829" spans="1:2" x14ac:dyDescent="0.25">
      <c r="A829" s="41"/>
      <c r="B829" s="41"/>
    </row>
    <row r="830" spans="1:2" x14ac:dyDescent="0.25">
      <c r="A830" s="41"/>
      <c r="B830" s="41"/>
    </row>
    <row r="831" spans="1:2" x14ac:dyDescent="0.25">
      <c r="A831" s="41"/>
      <c r="B831" s="41"/>
    </row>
    <row r="832" spans="1:2" x14ac:dyDescent="0.25">
      <c r="A832" s="41"/>
      <c r="B832" s="41"/>
    </row>
    <row r="833" spans="1:2" x14ac:dyDescent="0.25">
      <c r="A833" s="41"/>
      <c r="B833" s="41"/>
    </row>
    <row r="834" spans="1:2" x14ac:dyDescent="0.25">
      <c r="A834" s="41"/>
      <c r="B834" s="41"/>
    </row>
    <row r="835" spans="1:2" x14ac:dyDescent="0.25">
      <c r="A835" s="41"/>
      <c r="B835" s="41"/>
    </row>
    <row r="836" spans="1:2" x14ac:dyDescent="0.25">
      <c r="A836" s="41"/>
      <c r="B836" s="41"/>
    </row>
    <row r="837" spans="1:2" x14ac:dyDescent="0.25">
      <c r="A837" s="41"/>
      <c r="B837" s="41"/>
    </row>
    <row r="838" spans="1:2" x14ac:dyDescent="0.25">
      <c r="A838" s="41"/>
      <c r="B838" s="41"/>
    </row>
    <row r="839" spans="1:2" x14ac:dyDescent="0.25">
      <c r="A839" s="41"/>
      <c r="B839" s="41"/>
    </row>
    <row r="840" spans="1:2" x14ac:dyDescent="0.25">
      <c r="A840" s="41"/>
      <c r="B840" s="41"/>
    </row>
    <row r="841" spans="1:2" x14ac:dyDescent="0.25">
      <c r="A841" s="41"/>
      <c r="B841" s="41"/>
    </row>
    <row r="842" spans="1:2" x14ac:dyDescent="0.25">
      <c r="A842" s="41"/>
      <c r="B842" s="41"/>
    </row>
    <row r="843" spans="1:2" x14ac:dyDescent="0.25">
      <c r="A843" s="41"/>
      <c r="B843" s="41"/>
    </row>
    <row r="844" spans="1:2" x14ac:dyDescent="0.25">
      <c r="A844" s="41"/>
      <c r="B844" s="41"/>
    </row>
    <row r="845" spans="1:2" x14ac:dyDescent="0.25">
      <c r="A845" s="41"/>
      <c r="B845" s="41"/>
    </row>
    <row r="846" spans="1:2" x14ac:dyDescent="0.25">
      <c r="A846" s="41"/>
      <c r="B846" s="41"/>
    </row>
    <row r="847" spans="1:2" x14ac:dyDescent="0.25">
      <c r="A847" s="41"/>
      <c r="B847" s="41"/>
    </row>
    <row r="848" spans="1:2" x14ac:dyDescent="0.25">
      <c r="A848" s="41"/>
      <c r="B848" s="41"/>
    </row>
    <row r="849" spans="1:2" x14ac:dyDescent="0.25">
      <c r="A849" s="41"/>
      <c r="B849" s="41"/>
    </row>
    <row r="850" spans="1:2" x14ac:dyDescent="0.25">
      <c r="A850" s="41"/>
      <c r="B850" s="41"/>
    </row>
    <row r="851" spans="1:2" x14ac:dyDescent="0.25">
      <c r="A851" s="41"/>
      <c r="B851" s="41"/>
    </row>
    <row r="852" spans="1:2" x14ac:dyDescent="0.25">
      <c r="A852" s="41"/>
      <c r="B852" s="41"/>
    </row>
    <row r="853" spans="1:2" x14ac:dyDescent="0.25">
      <c r="A853" s="41"/>
      <c r="B853" s="41"/>
    </row>
    <row r="854" spans="1:2" x14ac:dyDescent="0.25">
      <c r="A854" s="41"/>
      <c r="B854" s="41"/>
    </row>
    <row r="855" spans="1:2" x14ac:dyDescent="0.25">
      <c r="A855" s="41"/>
      <c r="B855" s="41"/>
    </row>
    <row r="856" spans="1:2" x14ac:dyDescent="0.25">
      <c r="A856" s="41"/>
      <c r="B856" s="41"/>
    </row>
    <row r="857" spans="1:2" x14ac:dyDescent="0.25">
      <c r="A857" s="41"/>
      <c r="B857" s="41"/>
    </row>
    <row r="858" spans="1:2" x14ac:dyDescent="0.25">
      <c r="A858" s="41"/>
      <c r="B858" s="41"/>
    </row>
    <row r="859" spans="1:2" x14ac:dyDescent="0.25">
      <c r="A859" s="41"/>
      <c r="B859" s="41"/>
    </row>
    <row r="860" spans="1:2" x14ac:dyDescent="0.25">
      <c r="A860" s="41"/>
      <c r="B860" s="41"/>
    </row>
    <row r="861" spans="1:2" x14ac:dyDescent="0.25">
      <c r="A861" s="41"/>
      <c r="B861" s="41"/>
    </row>
    <row r="862" spans="1:2" x14ac:dyDescent="0.25">
      <c r="A862" s="41"/>
      <c r="B862" s="41"/>
    </row>
    <row r="863" spans="1:2" x14ac:dyDescent="0.25">
      <c r="A863" s="41"/>
      <c r="B863" s="41"/>
    </row>
    <row r="864" spans="1:2" x14ac:dyDescent="0.25">
      <c r="A864" s="41"/>
      <c r="B864" s="41"/>
    </row>
    <row r="865" spans="1:2" x14ac:dyDescent="0.25">
      <c r="A865" s="41"/>
      <c r="B865" s="41"/>
    </row>
    <row r="866" spans="1:2" x14ac:dyDescent="0.25">
      <c r="A866" s="41"/>
      <c r="B866" s="41"/>
    </row>
    <row r="867" spans="1:2" x14ac:dyDescent="0.25">
      <c r="A867" s="41"/>
      <c r="B867" s="41"/>
    </row>
    <row r="868" spans="1:2" x14ac:dyDescent="0.25">
      <c r="A868" s="41"/>
      <c r="B868" s="41"/>
    </row>
    <row r="869" spans="1:2" x14ac:dyDescent="0.25">
      <c r="A869" s="41"/>
      <c r="B869" s="41"/>
    </row>
    <row r="870" spans="1:2" x14ac:dyDescent="0.25">
      <c r="A870" s="41"/>
      <c r="B870" s="41"/>
    </row>
    <row r="871" spans="1:2" x14ac:dyDescent="0.25">
      <c r="A871" s="41"/>
      <c r="B871" s="41"/>
    </row>
    <row r="872" spans="1:2" x14ac:dyDescent="0.25">
      <c r="A872" s="41"/>
      <c r="B872" s="41"/>
    </row>
    <row r="873" spans="1:2" x14ac:dyDescent="0.25">
      <c r="A873" s="41"/>
      <c r="B873" s="41"/>
    </row>
    <row r="874" spans="1:2" x14ac:dyDescent="0.25">
      <c r="A874" s="41"/>
      <c r="B874" s="41"/>
    </row>
    <row r="875" spans="1:2" x14ac:dyDescent="0.25">
      <c r="A875" s="41"/>
      <c r="B875" s="41"/>
    </row>
    <row r="876" spans="1:2" x14ac:dyDescent="0.25">
      <c r="A876" s="41"/>
      <c r="B876" s="41"/>
    </row>
    <row r="877" spans="1:2" x14ac:dyDescent="0.25">
      <c r="A877" s="41"/>
      <c r="B877" s="41"/>
    </row>
    <row r="878" spans="1:2" x14ac:dyDescent="0.25">
      <c r="A878" s="41"/>
      <c r="B878" s="41"/>
    </row>
    <row r="879" spans="1:2" x14ac:dyDescent="0.25">
      <c r="A879" s="41"/>
      <c r="B879" s="41"/>
    </row>
    <row r="880" spans="1:2" x14ac:dyDescent="0.25">
      <c r="A880" s="41"/>
      <c r="B880" s="41"/>
    </row>
    <row r="881" spans="1:2" x14ac:dyDescent="0.25">
      <c r="A881" s="41"/>
      <c r="B881" s="41"/>
    </row>
    <row r="882" spans="1:2" x14ac:dyDescent="0.25">
      <c r="A882" s="41"/>
      <c r="B882" s="41"/>
    </row>
    <row r="883" spans="1:2" x14ac:dyDescent="0.25">
      <c r="A883" s="41"/>
      <c r="B883" s="41"/>
    </row>
    <row r="884" spans="1:2" x14ac:dyDescent="0.25">
      <c r="A884" s="41"/>
      <c r="B884" s="41"/>
    </row>
    <row r="885" spans="1:2" x14ac:dyDescent="0.25">
      <c r="A885" s="41"/>
      <c r="B885" s="41"/>
    </row>
    <row r="886" spans="1:2" x14ac:dyDescent="0.25">
      <c r="A886" s="41"/>
      <c r="B886" s="41"/>
    </row>
    <row r="887" spans="1:2" x14ac:dyDescent="0.25">
      <c r="A887" s="41"/>
      <c r="B887" s="41"/>
    </row>
    <row r="888" spans="1:2" x14ac:dyDescent="0.25">
      <c r="A888" s="41"/>
      <c r="B888" s="41"/>
    </row>
    <row r="889" spans="1:2" x14ac:dyDescent="0.25">
      <c r="A889" s="41"/>
      <c r="B889" s="41"/>
    </row>
    <row r="890" spans="1:2" x14ac:dyDescent="0.25">
      <c r="A890" s="41"/>
      <c r="B890" s="41"/>
    </row>
    <row r="891" spans="1:2" x14ac:dyDescent="0.25">
      <c r="A891" s="41"/>
      <c r="B891" s="41"/>
    </row>
    <row r="892" spans="1:2" x14ac:dyDescent="0.25">
      <c r="A892" s="41"/>
      <c r="B892" s="41"/>
    </row>
    <row r="893" spans="1:2" x14ac:dyDescent="0.25">
      <c r="A893" s="41"/>
      <c r="B893" s="41"/>
    </row>
    <row r="894" spans="1:2" x14ac:dyDescent="0.25">
      <c r="A894" s="41"/>
      <c r="B894" s="41"/>
    </row>
    <row r="895" spans="1:2" x14ac:dyDescent="0.25">
      <c r="A895" s="41"/>
      <c r="B895" s="41"/>
    </row>
    <row r="896" spans="1:2" x14ac:dyDescent="0.25">
      <c r="A896" s="41"/>
      <c r="B896" s="41"/>
    </row>
    <row r="897" spans="1:2" x14ac:dyDescent="0.25">
      <c r="A897" s="41"/>
      <c r="B897" s="41"/>
    </row>
    <row r="898" spans="1:2" x14ac:dyDescent="0.25">
      <c r="A898" s="41"/>
      <c r="B898" s="41"/>
    </row>
    <row r="899" spans="1:2" x14ac:dyDescent="0.25">
      <c r="A899" s="41"/>
      <c r="B899" s="41"/>
    </row>
    <row r="900" spans="1:2" x14ac:dyDescent="0.25">
      <c r="A900" s="41"/>
      <c r="B900" s="41"/>
    </row>
    <row r="901" spans="1:2" x14ac:dyDescent="0.25">
      <c r="A901" s="41"/>
      <c r="B901" s="41"/>
    </row>
    <row r="902" spans="1:2" x14ac:dyDescent="0.25">
      <c r="A902" s="41"/>
      <c r="B902" s="41"/>
    </row>
    <row r="903" spans="1:2" x14ac:dyDescent="0.25">
      <c r="A903" s="41"/>
      <c r="B903" s="41"/>
    </row>
    <row r="904" spans="1:2" x14ac:dyDescent="0.25">
      <c r="A904" s="41"/>
      <c r="B904" s="41"/>
    </row>
    <row r="905" spans="1:2" x14ac:dyDescent="0.25">
      <c r="A905" s="41"/>
      <c r="B905" s="41"/>
    </row>
    <row r="906" spans="1:2" x14ac:dyDescent="0.25">
      <c r="A906" s="41"/>
      <c r="B906" s="41"/>
    </row>
    <row r="907" spans="1:2" x14ac:dyDescent="0.25">
      <c r="A907" s="41"/>
      <c r="B907" s="41"/>
    </row>
    <row r="908" spans="1:2" x14ac:dyDescent="0.25">
      <c r="A908" s="41"/>
      <c r="B908" s="41"/>
    </row>
    <row r="909" spans="1:2" x14ac:dyDescent="0.25">
      <c r="A909" s="41"/>
      <c r="B909" s="41"/>
    </row>
    <row r="910" spans="1:2" x14ac:dyDescent="0.25">
      <c r="A910" s="41"/>
      <c r="B910" s="41"/>
    </row>
    <row r="911" spans="1:2" x14ac:dyDescent="0.25">
      <c r="A911" s="41"/>
      <c r="B911" s="41"/>
    </row>
    <row r="912" spans="1:2" x14ac:dyDescent="0.25">
      <c r="A912" s="41"/>
      <c r="B912" s="41"/>
    </row>
    <row r="913" spans="1:2" x14ac:dyDescent="0.25">
      <c r="A913" s="41"/>
      <c r="B913" s="41"/>
    </row>
    <row r="914" spans="1:2" x14ac:dyDescent="0.25">
      <c r="A914" s="41"/>
      <c r="B914" s="41"/>
    </row>
    <row r="915" spans="1:2" x14ac:dyDescent="0.25">
      <c r="A915" s="41"/>
      <c r="B915" s="41"/>
    </row>
    <row r="916" spans="1:2" x14ac:dyDescent="0.25">
      <c r="A916" s="41"/>
      <c r="B916" s="41"/>
    </row>
    <row r="917" spans="1:2" x14ac:dyDescent="0.25">
      <c r="A917" s="41"/>
      <c r="B917" s="41"/>
    </row>
    <row r="918" spans="1:2" x14ac:dyDescent="0.25">
      <c r="A918" s="41"/>
      <c r="B918" s="41"/>
    </row>
    <row r="919" spans="1:2" x14ac:dyDescent="0.25">
      <c r="A919" s="41"/>
      <c r="B919" s="41"/>
    </row>
    <row r="920" spans="1:2" x14ac:dyDescent="0.25">
      <c r="A920" s="41"/>
      <c r="B920" s="41"/>
    </row>
    <row r="921" spans="1:2" x14ac:dyDescent="0.25">
      <c r="A921" s="41"/>
      <c r="B921" s="41"/>
    </row>
    <row r="922" spans="1:2" x14ac:dyDescent="0.25">
      <c r="A922" s="41"/>
      <c r="B922" s="41"/>
    </row>
    <row r="923" spans="1:2" x14ac:dyDescent="0.25">
      <c r="A923" s="41"/>
      <c r="B923" s="41"/>
    </row>
    <row r="924" spans="1:2" x14ac:dyDescent="0.25">
      <c r="A924" s="41"/>
      <c r="B924" s="41"/>
    </row>
    <row r="925" spans="1:2" x14ac:dyDescent="0.25">
      <c r="A925" s="41"/>
      <c r="B925" s="41"/>
    </row>
    <row r="926" spans="1:2" x14ac:dyDescent="0.25">
      <c r="A926" s="41"/>
      <c r="B926" s="41"/>
    </row>
    <row r="927" spans="1:2" x14ac:dyDescent="0.25">
      <c r="A927" s="41"/>
      <c r="B927" s="41"/>
    </row>
    <row r="928" spans="1:2" x14ac:dyDescent="0.25">
      <c r="A928" s="41"/>
      <c r="B928" s="41"/>
    </row>
    <row r="929" spans="1:2" x14ac:dyDescent="0.25">
      <c r="A929" s="41"/>
      <c r="B929" s="41"/>
    </row>
    <row r="930" spans="1:2" x14ac:dyDescent="0.25">
      <c r="A930" s="41"/>
      <c r="B930" s="41"/>
    </row>
    <row r="931" spans="1:2" x14ac:dyDescent="0.25">
      <c r="A931" s="41"/>
      <c r="B931" s="41"/>
    </row>
    <row r="932" spans="1:2" x14ac:dyDescent="0.25">
      <c r="A932" s="41"/>
      <c r="B932" s="41"/>
    </row>
    <row r="933" spans="1:2" x14ac:dyDescent="0.25">
      <c r="A933" s="41"/>
      <c r="B933" s="41"/>
    </row>
    <row r="934" spans="1:2" x14ac:dyDescent="0.25">
      <c r="A934" s="41"/>
      <c r="B934" s="41"/>
    </row>
    <row r="935" spans="1:2" x14ac:dyDescent="0.25">
      <c r="A935" s="41"/>
      <c r="B935" s="41"/>
    </row>
    <row r="936" spans="1:2" x14ac:dyDescent="0.25">
      <c r="A936" s="41"/>
      <c r="B936" s="41"/>
    </row>
    <row r="937" spans="1:2" x14ac:dyDescent="0.25">
      <c r="A937" s="41"/>
      <c r="B937" s="41"/>
    </row>
    <row r="938" spans="1:2" x14ac:dyDescent="0.25">
      <c r="A938" s="41"/>
      <c r="B938" s="41"/>
    </row>
    <row r="939" spans="1:2" x14ac:dyDescent="0.25">
      <c r="A939" s="41"/>
      <c r="B939" s="41"/>
    </row>
    <row r="940" spans="1:2" x14ac:dyDescent="0.25">
      <c r="A940" s="41"/>
      <c r="B940" s="41"/>
    </row>
    <row r="941" spans="1:2" x14ac:dyDescent="0.25">
      <c r="A941" s="41"/>
      <c r="B941" s="41"/>
    </row>
    <row r="942" spans="1:2" x14ac:dyDescent="0.25">
      <c r="A942" s="41"/>
      <c r="B942" s="41"/>
    </row>
    <row r="943" spans="1:2" x14ac:dyDescent="0.25">
      <c r="A943" s="41"/>
      <c r="B943" s="41"/>
    </row>
    <row r="944" spans="1:2" x14ac:dyDescent="0.25">
      <c r="A944" s="41"/>
      <c r="B944" s="41"/>
    </row>
    <row r="945" spans="1:2" x14ac:dyDescent="0.25">
      <c r="A945" s="41"/>
      <c r="B945" s="41"/>
    </row>
    <row r="946" spans="1:2" x14ac:dyDescent="0.25">
      <c r="A946" s="41"/>
      <c r="B946" s="41"/>
    </row>
    <row r="947" spans="1:2" x14ac:dyDescent="0.25">
      <c r="A947" s="41"/>
      <c r="B947" s="41"/>
    </row>
    <row r="948" spans="1:2" x14ac:dyDescent="0.25">
      <c r="A948" s="41"/>
      <c r="B948" s="41"/>
    </row>
    <row r="949" spans="1:2" x14ac:dyDescent="0.25">
      <c r="A949" s="41"/>
      <c r="B949" s="41"/>
    </row>
    <row r="950" spans="1:2" x14ac:dyDescent="0.25">
      <c r="A950" s="41"/>
      <c r="B950" s="41"/>
    </row>
    <row r="951" spans="1:2" x14ac:dyDescent="0.25">
      <c r="A951" s="41"/>
      <c r="B951" s="41"/>
    </row>
    <row r="952" spans="1:2" x14ac:dyDescent="0.25">
      <c r="A952" s="41"/>
      <c r="B952" s="41"/>
    </row>
    <row r="953" spans="1:2" x14ac:dyDescent="0.25">
      <c r="A953" s="41"/>
      <c r="B953" s="41"/>
    </row>
    <row r="954" spans="1:2" x14ac:dyDescent="0.25">
      <c r="A954" s="41"/>
      <c r="B954" s="41"/>
    </row>
    <row r="955" spans="1:2" x14ac:dyDescent="0.25">
      <c r="A955" s="41"/>
      <c r="B955" s="41"/>
    </row>
    <row r="956" spans="1:2" x14ac:dyDescent="0.25">
      <c r="A956" s="41"/>
      <c r="B956" s="41"/>
    </row>
    <row r="957" spans="1:2" x14ac:dyDescent="0.25">
      <c r="A957" s="41"/>
      <c r="B957" s="41"/>
    </row>
    <row r="958" spans="1:2" x14ac:dyDescent="0.25">
      <c r="A958" s="41"/>
      <c r="B958" s="41"/>
    </row>
    <row r="959" spans="1:2" x14ac:dyDescent="0.25">
      <c r="A959" s="41"/>
      <c r="B959" s="41"/>
    </row>
    <row r="960" spans="1:2" x14ac:dyDescent="0.25">
      <c r="A960" s="41"/>
      <c r="B960" s="41"/>
    </row>
    <row r="961" spans="1:2" x14ac:dyDescent="0.25">
      <c r="A961" s="41"/>
      <c r="B961" s="41"/>
    </row>
    <row r="962" spans="1:2" x14ac:dyDescent="0.25">
      <c r="A962" s="41"/>
      <c r="B962" s="41"/>
    </row>
    <row r="963" spans="1:2" x14ac:dyDescent="0.25">
      <c r="A963" s="41"/>
      <c r="B963" s="41"/>
    </row>
    <row r="964" spans="1:2" x14ac:dyDescent="0.25">
      <c r="A964" s="41"/>
      <c r="B964" s="41"/>
    </row>
    <row r="965" spans="1:2" x14ac:dyDescent="0.25">
      <c r="A965" s="41"/>
      <c r="B965" s="41"/>
    </row>
    <row r="966" spans="1:2" x14ac:dyDescent="0.25">
      <c r="A966" s="41"/>
      <c r="B966" s="41"/>
    </row>
    <row r="967" spans="1:2" x14ac:dyDescent="0.25">
      <c r="A967" s="41"/>
      <c r="B967" s="41"/>
    </row>
    <row r="968" spans="1:2" x14ac:dyDescent="0.25">
      <c r="A968" s="41"/>
      <c r="B968" s="41"/>
    </row>
    <row r="969" spans="1:2" x14ac:dyDescent="0.25">
      <c r="A969" s="41"/>
      <c r="B969" s="41"/>
    </row>
    <row r="970" spans="1:2" x14ac:dyDescent="0.25">
      <c r="A970" s="41"/>
      <c r="B970" s="41"/>
    </row>
    <row r="971" spans="1:2" x14ac:dyDescent="0.25">
      <c r="A971" s="41"/>
      <c r="B971" s="41"/>
    </row>
    <row r="972" spans="1:2" x14ac:dyDescent="0.25">
      <c r="A972" s="41"/>
      <c r="B972" s="41"/>
    </row>
    <row r="973" spans="1:2" x14ac:dyDescent="0.25">
      <c r="A973" s="41"/>
      <c r="B973" s="41"/>
    </row>
    <row r="974" spans="1:2" x14ac:dyDescent="0.25">
      <c r="A974" s="41"/>
      <c r="B974" s="41"/>
    </row>
    <row r="975" spans="1:2" x14ac:dyDescent="0.25">
      <c r="A975" s="41"/>
      <c r="B975" s="41"/>
    </row>
    <row r="976" spans="1:2" x14ac:dyDescent="0.25">
      <c r="A976" s="41"/>
      <c r="B976" s="41"/>
    </row>
    <row r="977" spans="1:2" x14ac:dyDescent="0.25">
      <c r="A977" s="41"/>
      <c r="B977" s="41"/>
    </row>
    <row r="978" spans="1:2" x14ac:dyDescent="0.25">
      <c r="A978" s="41"/>
      <c r="B978" s="41"/>
    </row>
    <row r="979" spans="1:2" x14ac:dyDescent="0.25">
      <c r="A979" s="41"/>
      <c r="B979" s="41"/>
    </row>
    <row r="980" spans="1:2" x14ac:dyDescent="0.25">
      <c r="A980" s="41"/>
      <c r="B980" s="41"/>
    </row>
    <row r="981" spans="1:2" x14ac:dyDescent="0.25">
      <c r="A981" s="41"/>
      <c r="B981" s="41"/>
    </row>
    <row r="982" spans="1:2" x14ac:dyDescent="0.25">
      <c r="A982" s="41"/>
      <c r="B982" s="41"/>
    </row>
    <row r="983" spans="1:2" x14ac:dyDescent="0.25">
      <c r="A983" s="41"/>
      <c r="B983" s="41"/>
    </row>
    <row r="984" spans="1:2" x14ac:dyDescent="0.25">
      <c r="A984" s="41"/>
      <c r="B984" s="41"/>
    </row>
    <row r="985" spans="1:2" x14ac:dyDescent="0.25">
      <c r="A985" s="41"/>
      <c r="B985" s="41"/>
    </row>
    <row r="986" spans="1:2" x14ac:dyDescent="0.25">
      <c r="A986" s="41"/>
      <c r="B986" s="41"/>
    </row>
    <row r="987" spans="1:2" x14ac:dyDescent="0.25">
      <c r="A987" s="41"/>
      <c r="B987" s="41"/>
    </row>
    <row r="988" spans="1:2" x14ac:dyDescent="0.25">
      <c r="A988" s="41"/>
      <c r="B988" s="41"/>
    </row>
    <row r="989" spans="1:2" x14ac:dyDescent="0.25">
      <c r="A989" s="41"/>
      <c r="B989" s="41"/>
    </row>
    <row r="990" spans="1:2" x14ac:dyDescent="0.25">
      <c r="A990" s="41"/>
      <c r="B990" s="41"/>
    </row>
    <row r="991" spans="1:2" x14ac:dyDescent="0.25">
      <c r="A991" s="41"/>
      <c r="B991" s="41"/>
    </row>
    <row r="992" spans="1:2" x14ac:dyDescent="0.25">
      <c r="A992" s="41"/>
      <c r="B992" s="41"/>
    </row>
    <row r="993" spans="1:2" x14ac:dyDescent="0.25">
      <c r="A993" s="41"/>
      <c r="B993" s="41"/>
    </row>
    <row r="994" spans="1:2" x14ac:dyDescent="0.25">
      <c r="A994" s="41"/>
      <c r="B994" s="41"/>
    </row>
    <row r="995" spans="1:2" x14ac:dyDescent="0.25">
      <c r="A995" s="41"/>
      <c r="B995" s="41"/>
    </row>
    <row r="996" spans="1:2" x14ac:dyDescent="0.25">
      <c r="A996" s="41"/>
      <c r="B996" s="41"/>
    </row>
    <row r="997" spans="1:2" x14ac:dyDescent="0.25">
      <c r="A997" s="41"/>
      <c r="B997" s="41"/>
    </row>
    <row r="998" spans="1:2" x14ac:dyDescent="0.25">
      <c r="A998" s="41"/>
      <c r="B998" s="41"/>
    </row>
    <row r="999" spans="1:2" x14ac:dyDescent="0.25">
      <c r="A999" s="41"/>
      <c r="B999" s="41"/>
    </row>
    <row r="1000" spans="1:2" x14ac:dyDescent="0.25">
      <c r="A1000" s="41"/>
      <c r="B1000"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outlinePr summaryBelow="0" summaryRight="0"/>
  </sheetPr>
  <dimension ref="A1:B1000"/>
  <sheetViews>
    <sheetView workbookViewId="0"/>
  </sheetViews>
  <sheetFormatPr baseColWidth="10" defaultColWidth="12.6640625" defaultRowHeight="15.75" customHeight="1" x14ac:dyDescent="0.25"/>
  <cols>
    <col min="1" max="2" width="28.77734375" customWidth="1"/>
  </cols>
  <sheetData>
    <row r="1" spans="1:2" x14ac:dyDescent="0.25">
      <c r="A1" s="33" t="s">
        <v>3829</v>
      </c>
      <c r="B1" s="33" t="s">
        <v>3830</v>
      </c>
    </row>
    <row r="2" spans="1:2" x14ac:dyDescent="0.25">
      <c r="A2" s="40" t="s">
        <v>3831</v>
      </c>
      <c r="B2" s="40" t="s">
        <v>3832</v>
      </c>
    </row>
    <row r="3" spans="1:2" x14ac:dyDescent="0.25">
      <c r="A3" s="40" t="s">
        <v>3833</v>
      </c>
      <c r="B3" s="40" t="s">
        <v>3834</v>
      </c>
    </row>
    <row r="4" spans="1:2" x14ac:dyDescent="0.25">
      <c r="A4" s="40" t="s">
        <v>3835</v>
      </c>
      <c r="B4" s="40" t="s">
        <v>3836</v>
      </c>
    </row>
    <row r="5" spans="1:2" x14ac:dyDescent="0.25">
      <c r="A5" s="40" t="s">
        <v>3837</v>
      </c>
      <c r="B5" s="40" t="s">
        <v>3838</v>
      </c>
    </row>
    <row r="6" spans="1:2" x14ac:dyDescent="0.25">
      <c r="A6" s="40" t="s">
        <v>3839</v>
      </c>
      <c r="B6" s="40" t="s">
        <v>3840</v>
      </c>
    </row>
    <row r="7" spans="1:2" x14ac:dyDescent="0.25">
      <c r="A7" s="40" t="s">
        <v>3841</v>
      </c>
      <c r="B7" s="40" t="s">
        <v>3842</v>
      </c>
    </row>
    <row r="8" spans="1:2" x14ac:dyDescent="0.25">
      <c r="A8" s="40" t="s">
        <v>3843</v>
      </c>
      <c r="B8" s="40" t="s">
        <v>3844</v>
      </c>
    </row>
    <row r="9" spans="1:2" x14ac:dyDescent="0.25">
      <c r="A9" s="40" t="s">
        <v>3845</v>
      </c>
      <c r="B9" s="40" t="s">
        <v>3846</v>
      </c>
    </row>
    <row r="10" spans="1:2" x14ac:dyDescent="0.25">
      <c r="A10" s="40" t="s">
        <v>3847</v>
      </c>
      <c r="B10" s="40" t="s">
        <v>3848</v>
      </c>
    </row>
    <row r="11" spans="1:2" x14ac:dyDescent="0.25">
      <c r="A11" s="40" t="s">
        <v>3849</v>
      </c>
      <c r="B11" s="40" t="s">
        <v>3850</v>
      </c>
    </row>
    <row r="12" spans="1:2" x14ac:dyDescent="0.25">
      <c r="A12" s="40" t="s">
        <v>3851</v>
      </c>
      <c r="B12" s="40" t="s">
        <v>3852</v>
      </c>
    </row>
    <row r="13" spans="1:2" x14ac:dyDescent="0.25">
      <c r="A13" s="40" t="s">
        <v>3853</v>
      </c>
      <c r="B13" s="40" t="s">
        <v>3854</v>
      </c>
    </row>
    <row r="14" spans="1:2" x14ac:dyDescent="0.25">
      <c r="A14" s="40" t="s">
        <v>3855</v>
      </c>
      <c r="B14" s="40" t="s">
        <v>3856</v>
      </c>
    </row>
    <row r="15" spans="1:2" x14ac:dyDescent="0.25">
      <c r="A15" s="40" t="s">
        <v>3857</v>
      </c>
      <c r="B15" s="40" t="s">
        <v>3858</v>
      </c>
    </row>
    <row r="16" spans="1:2" x14ac:dyDescent="0.25">
      <c r="A16" s="40" t="s">
        <v>3859</v>
      </c>
      <c r="B16" s="40" t="s">
        <v>3860</v>
      </c>
    </row>
    <row r="17" spans="1:2" x14ac:dyDescent="0.25">
      <c r="A17" s="40" t="s">
        <v>3861</v>
      </c>
      <c r="B17" s="40" t="s">
        <v>3862</v>
      </c>
    </row>
    <row r="18" spans="1:2" x14ac:dyDescent="0.25">
      <c r="A18" s="40" t="s">
        <v>3863</v>
      </c>
      <c r="B18" s="40" t="s">
        <v>3864</v>
      </c>
    </row>
    <row r="19" spans="1:2" x14ac:dyDescent="0.25">
      <c r="A19" s="40" t="s">
        <v>3865</v>
      </c>
      <c r="B19" s="40" t="s">
        <v>3866</v>
      </c>
    </row>
    <row r="20" spans="1:2" x14ac:dyDescent="0.25">
      <c r="A20" s="40" t="s">
        <v>3867</v>
      </c>
      <c r="B20" s="40" t="s">
        <v>3868</v>
      </c>
    </row>
    <row r="21" spans="1:2" x14ac:dyDescent="0.25">
      <c r="A21" s="40" t="s">
        <v>3869</v>
      </c>
      <c r="B21" s="40" t="s">
        <v>3870</v>
      </c>
    </row>
    <row r="22" spans="1:2" x14ac:dyDescent="0.25">
      <c r="A22" s="40" t="s">
        <v>3871</v>
      </c>
      <c r="B22" s="40" t="s">
        <v>3872</v>
      </c>
    </row>
    <row r="23" spans="1:2" x14ac:dyDescent="0.25">
      <c r="A23" s="40" t="s">
        <v>3873</v>
      </c>
      <c r="B23" s="40" t="s">
        <v>3874</v>
      </c>
    </row>
    <row r="24" spans="1:2" x14ac:dyDescent="0.25">
      <c r="A24" s="40" t="s">
        <v>3875</v>
      </c>
      <c r="B24" s="40" t="s">
        <v>3876</v>
      </c>
    </row>
    <row r="25" spans="1:2" x14ac:dyDescent="0.25">
      <c r="A25" s="40" t="s">
        <v>3877</v>
      </c>
      <c r="B25" s="40" t="s">
        <v>3878</v>
      </c>
    </row>
    <row r="26" spans="1:2" x14ac:dyDescent="0.25">
      <c r="A26" s="40" t="s">
        <v>3879</v>
      </c>
      <c r="B26" s="40" t="s">
        <v>3880</v>
      </c>
    </row>
    <row r="27" spans="1:2" x14ac:dyDescent="0.25">
      <c r="A27" s="40" t="s">
        <v>3881</v>
      </c>
      <c r="B27" s="40" t="s">
        <v>3882</v>
      </c>
    </row>
    <row r="28" spans="1:2" x14ac:dyDescent="0.25">
      <c r="A28" s="40" t="s">
        <v>3883</v>
      </c>
      <c r="B28" s="40" t="s">
        <v>3884</v>
      </c>
    </row>
    <row r="29" spans="1:2" x14ac:dyDescent="0.25">
      <c r="A29" s="40" t="s">
        <v>3885</v>
      </c>
      <c r="B29" s="42" t="s">
        <v>3886</v>
      </c>
    </row>
    <row r="30" spans="1:2" x14ac:dyDescent="0.25">
      <c r="A30" s="40" t="s">
        <v>3887</v>
      </c>
      <c r="B30" s="40" t="s">
        <v>3888</v>
      </c>
    </row>
    <row r="31" spans="1:2" x14ac:dyDescent="0.25">
      <c r="A31" s="40" t="s">
        <v>3889</v>
      </c>
      <c r="B31" s="32" t="s">
        <v>3890</v>
      </c>
    </row>
    <row r="32" spans="1:2" x14ac:dyDescent="0.25">
      <c r="A32" s="40" t="s">
        <v>3891</v>
      </c>
      <c r="B32" s="32" t="s">
        <v>3892</v>
      </c>
    </row>
    <row r="33" spans="1:2" x14ac:dyDescent="0.25">
      <c r="A33" s="40" t="s">
        <v>3893</v>
      </c>
      <c r="B33" s="32" t="s">
        <v>3894</v>
      </c>
    </row>
    <row r="34" spans="1:2" x14ac:dyDescent="0.25">
      <c r="A34" s="40" t="s">
        <v>3895</v>
      </c>
      <c r="B34" s="42" t="s">
        <v>3896</v>
      </c>
    </row>
    <row r="35" spans="1:2" x14ac:dyDescent="0.25">
      <c r="A35" s="40" t="s">
        <v>3897</v>
      </c>
      <c r="B35" s="40" t="s">
        <v>3898</v>
      </c>
    </row>
    <row r="36" spans="1:2" x14ac:dyDescent="0.25">
      <c r="A36" s="40" t="s">
        <v>3899</v>
      </c>
      <c r="B36" s="43" t="s">
        <v>3900</v>
      </c>
    </row>
    <row r="37" spans="1:2" x14ac:dyDescent="0.25">
      <c r="A37" s="40" t="s">
        <v>3901</v>
      </c>
      <c r="B37" s="32" t="s">
        <v>3902</v>
      </c>
    </row>
    <row r="38" spans="1:2" x14ac:dyDescent="0.25">
      <c r="A38" s="40" t="s">
        <v>3903</v>
      </c>
      <c r="B38" s="32" t="s">
        <v>3904</v>
      </c>
    </row>
    <row r="39" spans="1:2" x14ac:dyDescent="0.25">
      <c r="A39" s="40" t="s">
        <v>3905</v>
      </c>
      <c r="B39" s="44" t="s">
        <v>3906</v>
      </c>
    </row>
    <row r="40" spans="1:2" x14ac:dyDescent="0.25">
      <c r="A40" s="40" t="s">
        <v>3907</v>
      </c>
      <c r="B40" s="42" t="s">
        <v>3908</v>
      </c>
    </row>
    <row r="41" spans="1:2" x14ac:dyDescent="0.25">
      <c r="A41" s="40" t="s">
        <v>3909</v>
      </c>
      <c r="B41" s="42" t="s">
        <v>3910</v>
      </c>
    </row>
    <row r="42" spans="1:2" x14ac:dyDescent="0.25">
      <c r="A42" s="42" t="s">
        <v>3911</v>
      </c>
      <c r="B42" s="32" t="s">
        <v>3912</v>
      </c>
    </row>
    <row r="43" spans="1:2" x14ac:dyDescent="0.25">
      <c r="A43" s="41"/>
      <c r="B43" s="42" t="s">
        <v>3913</v>
      </c>
    </row>
    <row r="44" spans="1:2" x14ac:dyDescent="0.25">
      <c r="A44" s="41"/>
      <c r="B44" s="41" t="s">
        <v>3914</v>
      </c>
    </row>
    <row r="45" spans="1:2" x14ac:dyDescent="0.25">
      <c r="A45" s="41"/>
      <c r="B45" s="41" t="s">
        <v>3915</v>
      </c>
    </row>
    <row r="46" spans="1:2" x14ac:dyDescent="0.25">
      <c r="A46" s="41"/>
      <c r="B46" s="41" t="s">
        <v>3916</v>
      </c>
    </row>
    <row r="47" spans="1:2" x14ac:dyDescent="0.25">
      <c r="A47" s="41"/>
      <c r="B47" s="41" t="s">
        <v>3917</v>
      </c>
    </row>
    <row r="48" spans="1:2" x14ac:dyDescent="0.25">
      <c r="A48" s="41"/>
      <c r="B48" s="41" t="s">
        <v>3918</v>
      </c>
    </row>
    <row r="49" spans="1:2" x14ac:dyDescent="0.25">
      <c r="A49" s="41"/>
      <c r="B49" s="41"/>
    </row>
    <row r="50" spans="1:2" x14ac:dyDescent="0.25">
      <c r="A50" s="41"/>
      <c r="B50" s="41"/>
    </row>
    <row r="51" spans="1:2" x14ac:dyDescent="0.25">
      <c r="A51" s="41"/>
      <c r="B51" s="41"/>
    </row>
    <row r="52" spans="1:2" x14ac:dyDescent="0.25">
      <c r="A52" s="41"/>
      <c r="B52" s="41"/>
    </row>
    <row r="53" spans="1:2" x14ac:dyDescent="0.25">
      <c r="A53" s="41"/>
      <c r="B53" s="41"/>
    </row>
    <row r="54" spans="1:2" x14ac:dyDescent="0.25">
      <c r="A54" s="41"/>
      <c r="B54" s="41"/>
    </row>
    <row r="55" spans="1:2" x14ac:dyDescent="0.25">
      <c r="A55" s="41"/>
      <c r="B55" s="41"/>
    </row>
    <row r="56" spans="1:2" x14ac:dyDescent="0.25">
      <c r="A56" s="41"/>
      <c r="B56" s="41"/>
    </row>
    <row r="57" spans="1:2" x14ac:dyDescent="0.25">
      <c r="A57" s="41"/>
      <c r="B57" s="41"/>
    </row>
    <row r="58" spans="1:2" x14ac:dyDescent="0.25">
      <c r="A58" s="41"/>
      <c r="B58" s="41"/>
    </row>
    <row r="59" spans="1:2" x14ac:dyDescent="0.25">
      <c r="A59" s="41"/>
      <c r="B59" s="41"/>
    </row>
    <row r="60" spans="1:2" x14ac:dyDescent="0.25">
      <c r="A60" s="41"/>
      <c r="B60" s="41"/>
    </row>
    <row r="61" spans="1:2" x14ac:dyDescent="0.25">
      <c r="A61" s="41"/>
      <c r="B61" s="41"/>
    </row>
    <row r="62" spans="1:2" x14ac:dyDescent="0.25">
      <c r="A62" s="41"/>
      <c r="B62" s="41"/>
    </row>
    <row r="63" spans="1:2" x14ac:dyDescent="0.25">
      <c r="A63" s="41"/>
      <c r="B63" s="41"/>
    </row>
    <row r="64" spans="1:2" x14ac:dyDescent="0.25">
      <c r="A64" s="41"/>
      <c r="B64" s="41"/>
    </row>
    <row r="65" spans="1:2" x14ac:dyDescent="0.25">
      <c r="A65" s="41"/>
      <c r="B65" s="41"/>
    </row>
    <row r="66" spans="1:2" x14ac:dyDescent="0.25">
      <c r="A66" s="41"/>
      <c r="B66" s="41"/>
    </row>
    <row r="67" spans="1:2" x14ac:dyDescent="0.25">
      <c r="A67" s="41"/>
      <c r="B67" s="41"/>
    </row>
    <row r="68" spans="1:2" x14ac:dyDescent="0.25">
      <c r="A68" s="41"/>
      <c r="B68" s="41"/>
    </row>
    <row r="69" spans="1:2" x14ac:dyDescent="0.25">
      <c r="A69" s="41"/>
      <c r="B69" s="41"/>
    </row>
    <row r="70" spans="1:2" x14ac:dyDescent="0.25">
      <c r="A70" s="41"/>
      <c r="B70" s="41"/>
    </row>
    <row r="71" spans="1:2" x14ac:dyDescent="0.25">
      <c r="A71" s="41"/>
      <c r="B71" s="41"/>
    </row>
    <row r="72" spans="1:2" x14ac:dyDescent="0.25">
      <c r="A72" s="41"/>
      <c r="B72" s="41"/>
    </row>
    <row r="73" spans="1:2" x14ac:dyDescent="0.25">
      <c r="A73" s="41"/>
      <c r="B73" s="41"/>
    </row>
    <row r="74" spans="1:2" x14ac:dyDescent="0.25">
      <c r="A74" s="41"/>
      <c r="B74" s="41"/>
    </row>
    <row r="75" spans="1:2" x14ac:dyDescent="0.25">
      <c r="A75" s="41"/>
      <c r="B75" s="41"/>
    </row>
    <row r="76" spans="1:2" x14ac:dyDescent="0.25">
      <c r="A76" s="41"/>
      <c r="B76" s="41"/>
    </row>
    <row r="77" spans="1:2" x14ac:dyDescent="0.25">
      <c r="A77" s="41"/>
      <c r="B77" s="41"/>
    </row>
    <row r="78" spans="1:2" x14ac:dyDescent="0.25">
      <c r="A78" s="41"/>
      <c r="B78" s="41"/>
    </row>
    <row r="79" spans="1:2" x14ac:dyDescent="0.25">
      <c r="A79" s="41"/>
      <c r="B79" s="41"/>
    </row>
    <row r="80" spans="1:2" x14ac:dyDescent="0.25">
      <c r="A80" s="41"/>
      <c r="B80" s="41"/>
    </row>
    <row r="81" spans="1:2" x14ac:dyDescent="0.25">
      <c r="A81" s="41"/>
      <c r="B81" s="41"/>
    </row>
    <row r="82" spans="1:2" x14ac:dyDescent="0.25">
      <c r="A82" s="41"/>
      <c r="B82" s="41"/>
    </row>
    <row r="83" spans="1:2" x14ac:dyDescent="0.25">
      <c r="A83" s="41"/>
      <c r="B83" s="41"/>
    </row>
    <row r="84" spans="1:2" x14ac:dyDescent="0.25">
      <c r="A84" s="41"/>
      <c r="B84" s="41"/>
    </row>
    <row r="85" spans="1:2" x14ac:dyDescent="0.25">
      <c r="A85" s="41"/>
      <c r="B85" s="41"/>
    </row>
    <row r="86" spans="1:2" x14ac:dyDescent="0.25">
      <c r="A86" s="41"/>
      <c r="B86" s="41"/>
    </row>
    <row r="87" spans="1:2" x14ac:dyDescent="0.25">
      <c r="A87" s="41"/>
      <c r="B87" s="41"/>
    </row>
    <row r="88" spans="1:2" x14ac:dyDescent="0.25">
      <c r="A88" s="41"/>
      <c r="B88" s="41"/>
    </row>
    <row r="89" spans="1:2" x14ac:dyDescent="0.25">
      <c r="A89" s="41"/>
      <c r="B89" s="41"/>
    </row>
    <row r="90" spans="1:2" x14ac:dyDescent="0.25">
      <c r="A90" s="41"/>
      <c r="B90" s="41"/>
    </row>
    <row r="91" spans="1:2" x14ac:dyDescent="0.25">
      <c r="A91" s="41"/>
      <c r="B91" s="41"/>
    </row>
    <row r="92" spans="1:2" x14ac:dyDescent="0.25">
      <c r="A92" s="41"/>
      <c r="B92" s="41"/>
    </row>
    <row r="93" spans="1:2" x14ac:dyDescent="0.25">
      <c r="A93" s="41"/>
      <c r="B93" s="41"/>
    </row>
    <row r="94" spans="1:2" x14ac:dyDescent="0.25">
      <c r="A94" s="41"/>
      <c r="B94" s="41"/>
    </row>
    <row r="95" spans="1:2" x14ac:dyDescent="0.25">
      <c r="A95" s="41"/>
      <c r="B95" s="41"/>
    </row>
    <row r="96" spans="1:2" x14ac:dyDescent="0.25">
      <c r="A96" s="41"/>
      <c r="B96" s="41"/>
    </row>
    <row r="97" spans="1:2" x14ac:dyDescent="0.25">
      <c r="A97" s="41"/>
      <c r="B97" s="41"/>
    </row>
    <row r="98" spans="1:2" x14ac:dyDescent="0.25">
      <c r="A98" s="41"/>
      <c r="B98" s="41"/>
    </row>
    <row r="99" spans="1:2" x14ac:dyDescent="0.25">
      <c r="A99" s="41"/>
      <c r="B99" s="41"/>
    </row>
    <row r="100" spans="1:2" x14ac:dyDescent="0.25">
      <c r="A100" s="41"/>
      <c r="B100" s="41"/>
    </row>
    <row r="101" spans="1:2" x14ac:dyDescent="0.25">
      <c r="A101" s="41"/>
      <c r="B101" s="41"/>
    </row>
    <row r="102" spans="1:2" x14ac:dyDescent="0.25">
      <c r="A102" s="41"/>
      <c r="B102" s="41"/>
    </row>
    <row r="103" spans="1:2" x14ac:dyDescent="0.25">
      <c r="A103" s="41"/>
      <c r="B103" s="41"/>
    </row>
    <row r="104" spans="1:2" x14ac:dyDescent="0.25">
      <c r="A104" s="41"/>
      <c r="B104" s="41"/>
    </row>
    <row r="105" spans="1:2" x14ac:dyDescent="0.25">
      <c r="A105" s="41"/>
      <c r="B105" s="41"/>
    </row>
    <row r="106" spans="1:2" x14ac:dyDescent="0.25">
      <c r="A106" s="41"/>
      <c r="B106" s="41"/>
    </row>
    <row r="107" spans="1:2" x14ac:dyDescent="0.25">
      <c r="A107" s="41"/>
      <c r="B107" s="41"/>
    </row>
    <row r="108" spans="1:2" x14ac:dyDescent="0.25">
      <c r="A108" s="41"/>
      <c r="B108" s="41"/>
    </row>
    <row r="109" spans="1:2" x14ac:dyDescent="0.25">
      <c r="A109" s="41"/>
      <c r="B109" s="41"/>
    </row>
    <row r="110" spans="1:2" x14ac:dyDescent="0.25">
      <c r="A110" s="41"/>
      <c r="B110" s="41"/>
    </row>
    <row r="111" spans="1:2" x14ac:dyDescent="0.25">
      <c r="A111" s="41"/>
      <c r="B111" s="41"/>
    </row>
    <row r="112" spans="1:2" x14ac:dyDescent="0.25">
      <c r="A112" s="41"/>
      <c r="B112" s="41"/>
    </row>
    <row r="113" spans="1:2" x14ac:dyDescent="0.25">
      <c r="A113" s="41"/>
      <c r="B113" s="41"/>
    </row>
    <row r="114" spans="1:2" x14ac:dyDescent="0.25">
      <c r="A114" s="41"/>
      <c r="B114" s="41"/>
    </row>
    <row r="115" spans="1:2" x14ac:dyDescent="0.25">
      <c r="A115" s="41"/>
      <c r="B115" s="41"/>
    </row>
    <row r="116" spans="1:2" x14ac:dyDescent="0.25">
      <c r="A116" s="41"/>
      <c r="B116" s="41"/>
    </row>
    <row r="117" spans="1:2" x14ac:dyDescent="0.25">
      <c r="A117" s="41"/>
      <c r="B117" s="41"/>
    </row>
    <row r="118" spans="1:2" x14ac:dyDescent="0.25">
      <c r="A118" s="41"/>
      <c r="B118" s="41"/>
    </row>
    <row r="119" spans="1:2" x14ac:dyDescent="0.25">
      <c r="A119" s="41"/>
      <c r="B119" s="41"/>
    </row>
    <row r="120" spans="1:2" x14ac:dyDescent="0.25">
      <c r="A120" s="41"/>
      <c r="B120" s="41"/>
    </row>
    <row r="121" spans="1:2" x14ac:dyDescent="0.25">
      <c r="A121" s="41"/>
      <c r="B121" s="41"/>
    </row>
    <row r="122" spans="1:2" x14ac:dyDescent="0.25">
      <c r="A122" s="41"/>
      <c r="B122" s="41"/>
    </row>
    <row r="123" spans="1:2" x14ac:dyDescent="0.25">
      <c r="A123" s="41"/>
      <c r="B123" s="41"/>
    </row>
    <row r="124" spans="1:2" x14ac:dyDescent="0.25">
      <c r="A124" s="41"/>
      <c r="B124" s="41"/>
    </row>
    <row r="125" spans="1:2" x14ac:dyDescent="0.25">
      <c r="A125" s="41"/>
      <c r="B125" s="41"/>
    </row>
    <row r="126" spans="1:2" x14ac:dyDescent="0.25">
      <c r="A126" s="41"/>
      <c r="B126" s="41"/>
    </row>
    <row r="127" spans="1:2" x14ac:dyDescent="0.25">
      <c r="A127" s="41"/>
      <c r="B127" s="41"/>
    </row>
    <row r="128" spans="1:2" x14ac:dyDescent="0.25">
      <c r="A128" s="41"/>
      <c r="B128" s="41"/>
    </row>
    <row r="129" spans="1:2" x14ac:dyDescent="0.25">
      <c r="A129" s="41"/>
      <c r="B129" s="41"/>
    </row>
    <row r="130" spans="1:2" x14ac:dyDescent="0.25">
      <c r="A130" s="41"/>
      <c r="B130" s="41"/>
    </row>
    <row r="131" spans="1:2" x14ac:dyDescent="0.25">
      <c r="A131" s="41"/>
      <c r="B131" s="41"/>
    </row>
    <row r="132" spans="1:2" x14ac:dyDescent="0.25">
      <c r="A132" s="41"/>
      <c r="B132" s="41"/>
    </row>
    <row r="133" spans="1:2" x14ac:dyDescent="0.25">
      <c r="A133" s="41"/>
      <c r="B133" s="41"/>
    </row>
    <row r="134" spans="1:2" x14ac:dyDescent="0.25">
      <c r="A134" s="41"/>
      <c r="B134" s="41"/>
    </row>
    <row r="135" spans="1:2" x14ac:dyDescent="0.25">
      <c r="A135" s="41"/>
      <c r="B135" s="41"/>
    </row>
    <row r="136" spans="1:2" x14ac:dyDescent="0.25">
      <c r="A136" s="41"/>
      <c r="B136" s="41"/>
    </row>
    <row r="137" spans="1:2" x14ac:dyDescent="0.25">
      <c r="A137" s="41"/>
      <c r="B137" s="41"/>
    </row>
    <row r="138" spans="1:2" x14ac:dyDescent="0.25">
      <c r="A138" s="41"/>
      <c r="B138" s="41"/>
    </row>
    <row r="139" spans="1:2" x14ac:dyDescent="0.25">
      <c r="A139" s="41"/>
      <c r="B139" s="41"/>
    </row>
    <row r="140" spans="1:2" x14ac:dyDescent="0.25">
      <c r="A140" s="41"/>
      <c r="B140" s="41"/>
    </row>
    <row r="141" spans="1:2" x14ac:dyDescent="0.25">
      <c r="A141" s="41"/>
      <c r="B141" s="41"/>
    </row>
    <row r="142" spans="1:2" x14ac:dyDescent="0.25">
      <c r="A142" s="41"/>
      <c r="B142" s="41"/>
    </row>
    <row r="143" spans="1:2" x14ac:dyDescent="0.25">
      <c r="A143" s="41"/>
      <c r="B143" s="41"/>
    </row>
    <row r="144" spans="1:2" x14ac:dyDescent="0.25">
      <c r="A144" s="41"/>
      <c r="B144" s="41"/>
    </row>
    <row r="145" spans="1:2" x14ac:dyDescent="0.25">
      <c r="A145" s="41"/>
      <c r="B145" s="41"/>
    </row>
    <row r="146" spans="1:2" x14ac:dyDescent="0.25">
      <c r="A146" s="41"/>
      <c r="B146" s="41"/>
    </row>
    <row r="147" spans="1:2" x14ac:dyDescent="0.25">
      <c r="A147" s="41"/>
      <c r="B147" s="41"/>
    </row>
    <row r="148" spans="1:2" x14ac:dyDescent="0.25">
      <c r="A148" s="41"/>
      <c r="B148" s="41"/>
    </row>
    <row r="149" spans="1:2" x14ac:dyDescent="0.25">
      <c r="A149" s="41"/>
      <c r="B149" s="41"/>
    </row>
    <row r="150" spans="1:2" x14ac:dyDescent="0.25">
      <c r="A150" s="41"/>
      <c r="B150" s="41"/>
    </row>
    <row r="151" spans="1:2" x14ac:dyDescent="0.25">
      <c r="A151" s="41"/>
      <c r="B151" s="41"/>
    </row>
    <row r="152" spans="1:2" x14ac:dyDescent="0.25">
      <c r="A152" s="41"/>
      <c r="B152" s="41"/>
    </row>
    <row r="153" spans="1:2" x14ac:dyDescent="0.25">
      <c r="A153" s="41"/>
      <c r="B153" s="41"/>
    </row>
    <row r="154" spans="1:2" x14ac:dyDescent="0.25">
      <c r="A154" s="41"/>
      <c r="B154" s="41"/>
    </row>
    <row r="155" spans="1:2" x14ac:dyDescent="0.25">
      <c r="A155" s="41"/>
      <c r="B155" s="41"/>
    </row>
    <row r="156" spans="1:2" x14ac:dyDescent="0.25">
      <c r="A156" s="41"/>
      <c r="B156" s="41"/>
    </row>
    <row r="157" spans="1:2" x14ac:dyDescent="0.25">
      <c r="A157" s="41"/>
      <c r="B157" s="41"/>
    </row>
    <row r="158" spans="1:2" x14ac:dyDescent="0.25">
      <c r="A158" s="41"/>
      <c r="B158" s="41"/>
    </row>
    <row r="159" spans="1:2" x14ac:dyDescent="0.25">
      <c r="A159" s="41"/>
      <c r="B159" s="41"/>
    </row>
    <row r="160" spans="1:2" x14ac:dyDescent="0.25">
      <c r="A160" s="41"/>
      <c r="B160" s="41"/>
    </row>
    <row r="161" spans="1:2" x14ac:dyDescent="0.25">
      <c r="A161" s="41"/>
      <c r="B161" s="41"/>
    </row>
    <row r="162" spans="1:2" x14ac:dyDescent="0.25">
      <c r="A162" s="41"/>
      <c r="B162" s="41"/>
    </row>
    <row r="163" spans="1:2" x14ac:dyDescent="0.25">
      <c r="A163" s="41"/>
      <c r="B163" s="41"/>
    </row>
    <row r="164" spans="1:2" x14ac:dyDescent="0.25">
      <c r="A164" s="41"/>
      <c r="B164" s="41"/>
    </row>
    <row r="165" spans="1:2" x14ac:dyDescent="0.25">
      <c r="A165" s="41"/>
      <c r="B165" s="41"/>
    </row>
    <row r="166" spans="1:2" x14ac:dyDescent="0.25">
      <c r="A166" s="41"/>
      <c r="B166" s="41"/>
    </row>
    <row r="167" spans="1:2" x14ac:dyDescent="0.25">
      <c r="A167" s="41"/>
      <c r="B167" s="41"/>
    </row>
    <row r="168" spans="1:2" x14ac:dyDescent="0.25">
      <c r="A168" s="41"/>
      <c r="B168" s="41"/>
    </row>
    <row r="169" spans="1:2" x14ac:dyDescent="0.25">
      <c r="A169" s="41"/>
      <c r="B169" s="41"/>
    </row>
    <row r="170" spans="1:2" x14ac:dyDescent="0.25">
      <c r="A170" s="41"/>
      <c r="B170" s="41"/>
    </row>
    <row r="171" spans="1:2" x14ac:dyDescent="0.25">
      <c r="A171" s="41"/>
      <c r="B171" s="41"/>
    </row>
    <row r="172" spans="1:2" x14ac:dyDescent="0.25">
      <c r="A172" s="41"/>
      <c r="B172" s="41"/>
    </row>
    <row r="173" spans="1:2" x14ac:dyDescent="0.25">
      <c r="A173" s="41"/>
      <c r="B173" s="41"/>
    </row>
    <row r="174" spans="1:2" x14ac:dyDescent="0.25">
      <c r="A174" s="41"/>
      <c r="B174" s="41"/>
    </row>
    <row r="175" spans="1:2" x14ac:dyDescent="0.25">
      <c r="A175" s="41"/>
      <c r="B175" s="41"/>
    </row>
    <row r="176" spans="1:2" x14ac:dyDescent="0.25">
      <c r="A176" s="41"/>
      <c r="B176" s="41"/>
    </row>
    <row r="177" spans="1:2" x14ac:dyDescent="0.25">
      <c r="A177" s="41"/>
      <c r="B177" s="41"/>
    </row>
    <row r="178" spans="1:2" x14ac:dyDescent="0.25">
      <c r="A178" s="41"/>
      <c r="B178" s="41"/>
    </row>
    <row r="179" spans="1:2" x14ac:dyDescent="0.25">
      <c r="A179" s="41"/>
      <c r="B179" s="41"/>
    </row>
    <row r="180" spans="1:2" x14ac:dyDescent="0.25">
      <c r="A180" s="41"/>
      <c r="B180" s="41"/>
    </row>
    <row r="181" spans="1:2" x14ac:dyDescent="0.25">
      <c r="A181" s="41"/>
      <c r="B181" s="41"/>
    </row>
    <row r="182" spans="1:2" x14ac:dyDescent="0.25">
      <c r="A182" s="41"/>
      <c r="B182" s="41"/>
    </row>
    <row r="183" spans="1:2" x14ac:dyDescent="0.25">
      <c r="A183" s="41"/>
      <c r="B183" s="41"/>
    </row>
    <row r="184" spans="1:2" x14ac:dyDescent="0.25">
      <c r="A184" s="41"/>
      <c r="B184" s="41"/>
    </row>
    <row r="185" spans="1:2" x14ac:dyDescent="0.25">
      <c r="A185" s="41"/>
      <c r="B185" s="41"/>
    </row>
    <row r="186" spans="1:2" x14ac:dyDescent="0.25">
      <c r="A186" s="41"/>
      <c r="B186" s="41"/>
    </row>
    <row r="187" spans="1:2" x14ac:dyDescent="0.25">
      <c r="A187" s="41"/>
      <c r="B187" s="41"/>
    </row>
    <row r="188" spans="1:2" x14ac:dyDescent="0.25">
      <c r="A188" s="41"/>
      <c r="B188" s="41"/>
    </row>
    <row r="189" spans="1:2" x14ac:dyDescent="0.25">
      <c r="A189" s="41"/>
      <c r="B189" s="41"/>
    </row>
    <row r="190" spans="1:2" x14ac:dyDescent="0.25">
      <c r="A190" s="41"/>
      <c r="B190" s="41"/>
    </row>
    <row r="191" spans="1:2" x14ac:dyDescent="0.25">
      <c r="A191" s="41"/>
      <c r="B191" s="41"/>
    </row>
    <row r="192" spans="1:2" x14ac:dyDescent="0.25">
      <c r="A192" s="41"/>
      <c r="B192" s="41"/>
    </row>
    <row r="193" spans="1:2" x14ac:dyDescent="0.25">
      <c r="A193" s="41"/>
      <c r="B193" s="41"/>
    </row>
    <row r="194" spans="1:2" x14ac:dyDescent="0.25">
      <c r="A194" s="41"/>
      <c r="B194" s="41"/>
    </row>
    <row r="195" spans="1:2" x14ac:dyDescent="0.25">
      <c r="A195" s="41"/>
      <c r="B195" s="41"/>
    </row>
    <row r="196" spans="1:2" x14ac:dyDescent="0.25">
      <c r="A196" s="41"/>
      <c r="B196" s="41"/>
    </row>
    <row r="197" spans="1:2" x14ac:dyDescent="0.25">
      <c r="A197" s="41"/>
      <c r="B197" s="41"/>
    </row>
    <row r="198" spans="1:2" x14ac:dyDescent="0.25">
      <c r="A198" s="41"/>
      <c r="B198" s="41"/>
    </row>
    <row r="199" spans="1:2" x14ac:dyDescent="0.25">
      <c r="A199" s="41"/>
      <c r="B199" s="41"/>
    </row>
    <row r="200" spans="1:2" x14ac:dyDescent="0.25">
      <c r="A200" s="41"/>
      <c r="B200" s="41"/>
    </row>
    <row r="201" spans="1:2" x14ac:dyDescent="0.25">
      <c r="A201" s="41"/>
      <c r="B201" s="41"/>
    </row>
    <row r="202" spans="1:2" x14ac:dyDescent="0.25">
      <c r="A202" s="41"/>
      <c r="B202" s="41"/>
    </row>
    <row r="203" spans="1:2" x14ac:dyDescent="0.25">
      <c r="A203" s="41"/>
      <c r="B203" s="41"/>
    </row>
    <row r="204" spans="1:2" x14ac:dyDescent="0.25">
      <c r="A204" s="41"/>
      <c r="B204" s="41"/>
    </row>
    <row r="205" spans="1:2" x14ac:dyDescent="0.25">
      <c r="A205" s="41"/>
      <c r="B205" s="41"/>
    </row>
    <row r="206" spans="1:2" x14ac:dyDescent="0.25">
      <c r="A206" s="41"/>
      <c r="B206" s="41"/>
    </row>
    <row r="207" spans="1:2" x14ac:dyDescent="0.25">
      <c r="A207" s="41"/>
      <c r="B207" s="41"/>
    </row>
    <row r="208" spans="1:2" x14ac:dyDescent="0.25">
      <c r="A208" s="41"/>
      <c r="B208" s="41"/>
    </row>
    <row r="209" spans="1:2" x14ac:dyDescent="0.25">
      <c r="A209" s="41"/>
      <c r="B209" s="41"/>
    </row>
    <row r="210" spans="1:2" x14ac:dyDescent="0.25">
      <c r="A210" s="41"/>
      <c r="B210" s="41"/>
    </row>
    <row r="211" spans="1:2" x14ac:dyDescent="0.25">
      <c r="A211" s="41"/>
      <c r="B211" s="41"/>
    </row>
    <row r="212" spans="1:2" x14ac:dyDescent="0.25">
      <c r="A212" s="41"/>
      <c r="B212" s="41"/>
    </row>
    <row r="213" spans="1:2" x14ac:dyDescent="0.25">
      <c r="A213" s="41"/>
      <c r="B213" s="41"/>
    </row>
    <row r="214" spans="1:2" x14ac:dyDescent="0.25">
      <c r="A214" s="41"/>
      <c r="B214" s="41"/>
    </row>
    <row r="215" spans="1:2" x14ac:dyDescent="0.25">
      <c r="A215" s="41"/>
      <c r="B215" s="41"/>
    </row>
    <row r="216" spans="1:2" x14ac:dyDescent="0.25">
      <c r="A216" s="41"/>
      <c r="B216" s="41"/>
    </row>
    <row r="217" spans="1:2" x14ac:dyDescent="0.25">
      <c r="A217" s="41"/>
      <c r="B217" s="41"/>
    </row>
    <row r="218" spans="1:2" x14ac:dyDescent="0.25">
      <c r="A218" s="41"/>
      <c r="B218" s="41"/>
    </row>
    <row r="219" spans="1:2" x14ac:dyDescent="0.25">
      <c r="A219" s="41"/>
      <c r="B219" s="41"/>
    </row>
    <row r="220" spans="1:2" x14ac:dyDescent="0.25">
      <c r="A220" s="41"/>
      <c r="B220" s="41"/>
    </row>
    <row r="221" spans="1:2" x14ac:dyDescent="0.25">
      <c r="A221" s="41"/>
      <c r="B221" s="41"/>
    </row>
    <row r="222" spans="1:2" x14ac:dyDescent="0.25">
      <c r="A222" s="41"/>
      <c r="B222" s="41"/>
    </row>
    <row r="223" spans="1:2" x14ac:dyDescent="0.25">
      <c r="A223" s="41"/>
      <c r="B223" s="41"/>
    </row>
    <row r="224" spans="1:2" x14ac:dyDescent="0.25">
      <c r="A224" s="41"/>
      <c r="B224" s="41"/>
    </row>
    <row r="225" spans="1:2" x14ac:dyDescent="0.25">
      <c r="A225" s="41"/>
      <c r="B225" s="41"/>
    </row>
    <row r="226" spans="1:2" x14ac:dyDescent="0.25">
      <c r="A226" s="41"/>
      <c r="B226" s="41"/>
    </row>
    <row r="227" spans="1:2" x14ac:dyDescent="0.25">
      <c r="A227" s="41"/>
      <c r="B227" s="41"/>
    </row>
    <row r="228" spans="1:2" x14ac:dyDescent="0.25">
      <c r="A228" s="41"/>
      <c r="B228" s="41"/>
    </row>
    <row r="229" spans="1:2" x14ac:dyDescent="0.25">
      <c r="A229" s="41"/>
      <c r="B229" s="41"/>
    </row>
    <row r="230" spans="1:2" x14ac:dyDescent="0.25">
      <c r="A230" s="41"/>
      <c r="B230" s="41"/>
    </row>
    <row r="231" spans="1:2" x14ac:dyDescent="0.25">
      <c r="A231" s="41"/>
      <c r="B231" s="41"/>
    </row>
    <row r="232" spans="1:2" x14ac:dyDescent="0.25">
      <c r="A232" s="41"/>
      <c r="B232" s="41"/>
    </row>
    <row r="233" spans="1:2" x14ac:dyDescent="0.25">
      <c r="A233" s="41"/>
      <c r="B233" s="41"/>
    </row>
    <row r="234" spans="1:2" x14ac:dyDescent="0.25">
      <c r="A234" s="41"/>
      <c r="B234" s="41"/>
    </row>
    <row r="235" spans="1:2" x14ac:dyDescent="0.25">
      <c r="A235" s="41"/>
      <c r="B235" s="41"/>
    </row>
    <row r="236" spans="1:2" x14ac:dyDescent="0.25">
      <c r="A236" s="41"/>
      <c r="B236" s="41"/>
    </row>
    <row r="237" spans="1:2" x14ac:dyDescent="0.25">
      <c r="A237" s="41"/>
      <c r="B237" s="41"/>
    </row>
    <row r="238" spans="1:2" x14ac:dyDescent="0.25">
      <c r="A238" s="41"/>
      <c r="B238" s="41"/>
    </row>
    <row r="239" spans="1:2" x14ac:dyDescent="0.25">
      <c r="A239" s="41"/>
      <c r="B239" s="41"/>
    </row>
    <row r="240" spans="1:2" x14ac:dyDescent="0.25">
      <c r="A240" s="41"/>
      <c r="B240" s="41"/>
    </row>
    <row r="241" spans="1:2" x14ac:dyDescent="0.25">
      <c r="A241" s="41"/>
      <c r="B241" s="41"/>
    </row>
    <row r="242" spans="1:2" x14ac:dyDescent="0.25">
      <c r="A242" s="41"/>
      <c r="B242" s="41"/>
    </row>
    <row r="243" spans="1:2" x14ac:dyDescent="0.25">
      <c r="A243" s="41"/>
      <c r="B243" s="41"/>
    </row>
    <row r="244" spans="1:2" x14ac:dyDescent="0.25">
      <c r="A244" s="41"/>
      <c r="B244" s="41"/>
    </row>
    <row r="245" spans="1:2" x14ac:dyDescent="0.25">
      <c r="A245" s="41"/>
      <c r="B245" s="41"/>
    </row>
    <row r="246" spans="1:2" x14ac:dyDescent="0.25">
      <c r="A246" s="41"/>
      <c r="B246" s="41"/>
    </row>
    <row r="247" spans="1:2" x14ac:dyDescent="0.25">
      <c r="A247" s="41"/>
      <c r="B247" s="41"/>
    </row>
    <row r="248" spans="1:2" x14ac:dyDescent="0.25">
      <c r="A248" s="41"/>
      <c r="B248" s="41"/>
    </row>
    <row r="249" spans="1:2" x14ac:dyDescent="0.25">
      <c r="A249" s="41"/>
      <c r="B249" s="41"/>
    </row>
    <row r="250" spans="1:2" x14ac:dyDescent="0.25">
      <c r="A250" s="41"/>
      <c r="B250" s="41"/>
    </row>
    <row r="251" spans="1:2" x14ac:dyDescent="0.25">
      <c r="A251" s="41"/>
      <c r="B251" s="41"/>
    </row>
    <row r="252" spans="1:2" x14ac:dyDescent="0.25">
      <c r="A252" s="41"/>
      <c r="B252" s="41"/>
    </row>
    <row r="253" spans="1:2" x14ac:dyDescent="0.25">
      <c r="A253" s="41"/>
      <c r="B253" s="41"/>
    </row>
    <row r="254" spans="1:2" x14ac:dyDescent="0.25">
      <c r="A254" s="41"/>
      <c r="B254" s="41"/>
    </row>
    <row r="255" spans="1:2" x14ac:dyDescent="0.25">
      <c r="A255" s="41"/>
      <c r="B255" s="41"/>
    </row>
    <row r="256" spans="1:2" x14ac:dyDescent="0.25">
      <c r="A256" s="41"/>
      <c r="B256" s="41"/>
    </row>
    <row r="257" spans="1:2" x14ac:dyDescent="0.25">
      <c r="A257" s="41"/>
      <c r="B257" s="41"/>
    </row>
    <row r="258" spans="1:2" x14ac:dyDescent="0.25">
      <c r="A258" s="41"/>
      <c r="B258" s="41"/>
    </row>
    <row r="259" spans="1:2" x14ac:dyDescent="0.25">
      <c r="A259" s="41"/>
      <c r="B259" s="41"/>
    </row>
    <row r="260" spans="1:2" x14ac:dyDescent="0.25">
      <c r="A260" s="41"/>
      <c r="B260" s="41"/>
    </row>
    <row r="261" spans="1:2" x14ac:dyDescent="0.25">
      <c r="A261" s="41"/>
      <c r="B261" s="41"/>
    </row>
    <row r="262" spans="1:2" x14ac:dyDescent="0.25">
      <c r="A262" s="41"/>
      <c r="B262" s="41"/>
    </row>
    <row r="263" spans="1:2" x14ac:dyDescent="0.25">
      <c r="A263" s="41"/>
      <c r="B263" s="41"/>
    </row>
    <row r="264" spans="1:2" x14ac:dyDescent="0.25">
      <c r="A264" s="41"/>
      <c r="B264" s="41"/>
    </row>
    <row r="265" spans="1:2" x14ac:dyDescent="0.25">
      <c r="A265" s="41"/>
      <c r="B265" s="41"/>
    </row>
    <row r="266" spans="1:2" x14ac:dyDescent="0.25">
      <c r="A266" s="41"/>
      <c r="B266" s="41"/>
    </row>
    <row r="267" spans="1:2" x14ac:dyDescent="0.25">
      <c r="A267" s="41"/>
      <c r="B267" s="41"/>
    </row>
    <row r="268" spans="1:2" x14ac:dyDescent="0.25">
      <c r="A268" s="41"/>
      <c r="B268" s="41"/>
    </row>
    <row r="269" spans="1:2" x14ac:dyDescent="0.25">
      <c r="A269" s="41"/>
      <c r="B269" s="41"/>
    </row>
    <row r="270" spans="1:2" x14ac:dyDescent="0.25">
      <c r="A270" s="41"/>
      <c r="B270" s="41"/>
    </row>
    <row r="271" spans="1:2" x14ac:dyDescent="0.25">
      <c r="A271" s="41"/>
      <c r="B271" s="41"/>
    </row>
    <row r="272" spans="1:2" x14ac:dyDescent="0.25">
      <c r="A272" s="41"/>
      <c r="B272" s="41"/>
    </row>
    <row r="273" spans="1:2" x14ac:dyDescent="0.25">
      <c r="A273" s="41"/>
      <c r="B273" s="41"/>
    </row>
    <row r="274" spans="1:2" x14ac:dyDescent="0.25">
      <c r="A274" s="41"/>
      <c r="B274" s="41"/>
    </row>
    <row r="275" spans="1:2" x14ac:dyDescent="0.25">
      <c r="A275" s="41"/>
      <c r="B275" s="41"/>
    </row>
    <row r="276" spans="1:2" x14ac:dyDescent="0.25">
      <c r="A276" s="41"/>
      <c r="B276" s="41"/>
    </row>
    <row r="277" spans="1:2" x14ac:dyDescent="0.25">
      <c r="A277" s="41"/>
      <c r="B277" s="41"/>
    </row>
    <row r="278" spans="1:2" x14ac:dyDescent="0.25">
      <c r="A278" s="41"/>
      <c r="B278" s="41"/>
    </row>
    <row r="279" spans="1:2" x14ac:dyDescent="0.25">
      <c r="A279" s="41"/>
      <c r="B279" s="41"/>
    </row>
    <row r="280" spans="1:2" x14ac:dyDescent="0.25">
      <c r="A280" s="41"/>
      <c r="B280" s="41"/>
    </row>
    <row r="281" spans="1:2" x14ac:dyDescent="0.25">
      <c r="A281" s="41"/>
      <c r="B281" s="41"/>
    </row>
    <row r="282" spans="1:2" x14ac:dyDescent="0.25">
      <c r="A282" s="41"/>
      <c r="B282" s="41"/>
    </row>
    <row r="283" spans="1:2" x14ac:dyDescent="0.25">
      <c r="A283" s="41"/>
      <c r="B283" s="41"/>
    </row>
    <row r="284" spans="1:2" x14ac:dyDescent="0.25">
      <c r="A284" s="41"/>
      <c r="B284" s="41"/>
    </row>
    <row r="285" spans="1:2" x14ac:dyDescent="0.25">
      <c r="A285" s="41"/>
      <c r="B285" s="41"/>
    </row>
    <row r="286" spans="1:2" x14ac:dyDescent="0.25">
      <c r="A286" s="41"/>
      <c r="B286" s="41"/>
    </row>
    <row r="287" spans="1:2" x14ac:dyDescent="0.25">
      <c r="A287" s="41"/>
      <c r="B287" s="41"/>
    </row>
    <row r="288" spans="1:2" x14ac:dyDescent="0.25">
      <c r="A288" s="41"/>
      <c r="B288" s="41"/>
    </row>
    <row r="289" spans="1:2" x14ac:dyDescent="0.25">
      <c r="A289" s="41"/>
      <c r="B289" s="41"/>
    </row>
    <row r="290" spans="1:2" x14ac:dyDescent="0.25">
      <c r="A290" s="41"/>
      <c r="B290" s="41"/>
    </row>
    <row r="291" spans="1:2" x14ac:dyDescent="0.25">
      <c r="A291" s="41"/>
      <c r="B291" s="41"/>
    </row>
    <row r="292" spans="1:2" x14ac:dyDescent="0.25">
      <c r="A292" s="41"/>
      <c r="B292" s="41"/>
    </row>
    <row r="293" spans="1:2" x14ac:dyDescent="0.25">
      <c r="A293" s="41"/>
      <c r="B293" s="41"/>
    </row>
    <row r="294" spans="1:2" x14ac:dyDescent="0.25">
      <c r="A294" s="41"/>
      <c r="B294" s="41"/>
    </row>
    <row r="295" spans="1:2" x14ac:dyDescent="0.25">
      <c r="A295" s="41"/>
      <c r="B295" s="41"/>
    </row>
    <row r="296" spans="1:2" x14ac:dyDescent="0.25">
      <c r="A296" s="41"/>
      <c r="B296" s="41"/>
    </row>
    <row r="297" spans="1:2" x14ac:dyDescent="0.25">
      <c r="A297" s="41"/>
      <c r="B297" s="41"/>
    </row>
    <row r="298" spans="1:2" x14ac:dyDescent="0.25">
      <c r="A298" s="41"/>
      <c r="B298" s="41"/>
    </row>
    <row r="299" spans="1:2" x14ac:dyDescent="0.25">
      <c r="A299" s="41"/>
      <c r="B299" s="41"/>
    </row>
    <row r="300" spans="1:2" x14ac:dyDescent="0.25">
      <c r="A300" s="41"/>
      <c r="B300" s="41"/>
    </row>
    <row r="301" spans="1:2" x14ac:dyDescent="0.25">
      <c r="A301" s="41"/>
      <c r="B301" s="41"/>
    </row>
    <row r="302" spans="1:2" x14ac:dyDescent="0.25">
      <c r="A302" s="41"/>
      <c r="B302" s="41"/>
    </row>
    <row r="303" spans="1:2" x14ac:dyDescent="0.25">
      <c r="A303" s="41"/>
      <c r="B303" s="41"/>
    </row>
    <row r="304" spans="1:2" x14ac:dyDescent="0.25">
      <c r="A304" s="41"/>
      <c r="B304" s="41"/>
    </row>
    <row r="305" spans="1:2" x14ac:dyDescent="0.25">
      <c r="A305" s="41"/>
      <c r="B305" s="41"/>
    </row>
    <row r="306" spans="1:2" x14ac:dyDescent="0.25">
      <c r="A306" s="41"/>
      <c r="B306" s="41"/>
    </row>
    <row r="307" spans="1:2" x14ac:dyDescent="0.25">
      <c r="A307" s="41"/>
      <c r="B307" s="41"/>
    </row>
    <row r="308" spans="1:2" x14ac:dyDescent="0.25">
      <c r="A308" s="41"/>
      <c r="B308" s="41"/>
    </row>
    <row r="309" spans="1:2" x14ac:dyDescent="0.25">
      <c r="A309" s="41"/>
      <c r="B309" s="41"/>
    </row>
    <row r="310" spans="1:2" x14ac:dyDescent="0.25">
      <c r="A310" s="41"/>
      <c r="B310" s="41"/>
    </row>
    <row r="311" spans="1:2" x14ac:dyDescent="0.25">
      <c r="A311" s="41"/>
      <c r="B311" s="41"/>
    </row>
    <row r="312" spans="1:2" x14ac:dyDescent="0.25">
      <c r="A312" s="41"/>
      <c r="B312" s="41"/>
    </row>
    <row r="313" spans="1:2" x14ac:dyDescent="0.25">
      <c r="A313" s="41"/>
      <c r="B313" s="41"/>
    </row>
    <row r="314" spans="1:2" x14ac:dyDescent="0.25">
      <c r="A314" s="41"/>
      <c r="B314" s="41"/>
    </row>
    <row r="315" spans="1:2" x14ac:dyDescent="0.25">
      <c r="A315" s="41"/>
      <c r="B315" s="41"/>
    </row>
    <row r="316" spans="1:2" x14ac:dyDescent="0.25">
      <c r="A316" s="41"/>
      <c r="B316" s="41"/>
    </row>
    <row r="317" spans="1:2" x14ac:dyDescent="0.25">
      <c r="A317" s="41"/>
      <c r="B317" s="41"/>
    </row>
    <row r="318" spans="1:2" x14ac:dyDescent="0.25">
      <c r="A318" s="41"/>
      <c r="B318" s="41"/>
    </row>
    <row r="319" spans="1:2" x14ac:dyDescent="0.25">
      <c r="A319" s="41"/>
      <c r="B319" s="41"/>
    </row>
    <row r="320" spans="1:2" x14ac:dyDescent="0.25">
      <c r="A320" s="41"/>
      <c r="B320" s="41"/>
    </row>
    <row r="321" spans="1:2" x14ac:dyDescent="0.25">
      <c r="A321" s="41"/>
      <c r="B321" s="41"/>
    </row>
    <row r="322" spans="1:2" x14ac:dyDescent="0.25">
      <c r="A322" s="41"/>
      <c r="B322" s="41"/>
    </row>
    <row r="323" spans="1:2" x14ac:dyDescent="0.25">
      <c r="A323" s="41"/>
      <c r="B323" s="41"/>
    </row>
    <row r="324" spans="1:2" x14ac:dyDescent="0.25">
      <c r="A324" s="41"/>
      <c r="B324" s="41"/>
    </row>
    <row r="325" spans="1:2" x14ac:dyDescent="0.25">
      <c r="A325" s="41"/>
      <c r="B325" s="41"/>
    </row>
    <row r="326" spans="1:2" x14ac:dyDescent="0.25">
      <c r="A326" s="41"/>
      <c r="B326" s="41"/>
    </row>
    <row r="327" spans="1:2" x14ac:dyDescent="0.25">
      <c r="A327" s="41"/>
      <c r="B327" s="41"/>
    </row>
    <row r="328" spans="1:2" x14ac:dyDescent="0.25">
      <c r="A328" s="41"/>
      <c r="B328" s="41"/>
    </row>
    <row r="329" spans="1:2" x14ac:dyDescent="0.25">
      <c r="A329" s="41"/>
      <c r="B329" s="41"/>
    </row>
    <row r="330" spans="1:2" x14ac:dyDescent="0.25">
      <c r="A330" s="41"/>
      <c r="B330" s="41"/>
    </row>
    <row r="331" spans="1:2" x14ac:dyDescent="0.25">
      <c r="A331" s="41"/>
      <c r="B331" s="41"/>
    </row>
    <row r="332" spans="1:2" x14ac:dyDescent="0.25">
      <c r="A332" s="41"/>
      <c r="B332" s="41"/>
    </row>
    <row r="333" spans="1:2" x14ac:dyDescent="0.25">
      <c r="A333" s="41"/>
      <c r="B333" s="41"/>
    </row>
    <row r="334" spans="1:2" x14ac:dyDescent="0.25">
      <c r="A334" s="41"/>
      <c r="B334" s="41"/>
    </row>
    <row r="335" spans="1:2" x14ac:dyDescent="0.25">
      <c r="A335" s="41"/>
      <c r="B335" s="41"/>
    </row>
    <row r="336" spans="1:2" x14ac:dyDescent="0.25">
      <c r="A336" s="41"/>
      <c r="B336" s="41"/>
    </row>
    <row r="337" spans="1:2" x14ac:dyDescent="0.25">
      <c r="A337" s="41"/>
      <c r="B337" s="41"/>
    </row>
    <row r="338" spans="1:2" x14ac:dyDescent="0.25">
      <c r="A338" s="41"/>
      <c r="B338" s="41"/>
    </row>
    <row r="339" spans="1:2" x14ac:dyDescent="0.25">
      <c r="A339" s="41"/>
      <c r="B339" s="41"/>
    </row>
    <row r="340" spans="1:2" x14ac:dyDescent="0.25">
      <c r="A340" s="41"/>
      <c r="B340" s="41"/>
    </row>
    <row r="341" spans="1:2" x14ac:dyDescent="0.25">
      <c r="A341" s="41"/>
      <c r="B341" s="41"/>
    </row>
    <row r="342" spans="1:2" x14ac:dyDescent="0.25">
      <c r="A342" s="41"/>
      <c r="B342" s="41"/>
    </row>
    <row r="343" spans="1:2" x14ac:dyDescent="0.25">
      <c r="A343" s="41"/>
      <c r="B343" s="41"/>
    </row>
    <row r="344" spans="1:2" x14ac:dyDescent="0.25">
      <c r="A344" s="41"/>
      <c r="B344" s="41"/>
    </row>
    <row r="345" spans="1:2" x14ac:dyDescent="0.25">
      <c r="A345" s="41"/>
      <c r="B345" s="41"/>
    </row>
    <row r="346" spans="1:2" x14ac:dyDescent="0.25">
      <c r="A346" s="41"/>
      <c r="B346" s="41"/>
    </row>
    <row r="347" spans="1:2" x14ac:dyDescent="0.25">
      <c r="A347" s="41"/>
      <c r="B347" s="41"/>
    </row>
    <row r="348" spans="1:2" x14ac:dyDescent="0.25">
      <c r="A348" s="41"/>
      <c r="B348" s="41"/>
    </row>
    <row r="349" spans="1:2" x14ac:dyDescent="0.25">
      <c r="A349" s="41"/>
      <c r="B349" s="41"/>
    </row>
    <row r="350" spans="1:2" x14ac:dyDescent="0.25">
      <c r="A350" s="41"/>
      <c r="B350" s="41"/>
    </row>
    <row r="351" spans="1:2" x14ac:dyDescent="0.25">
      <c r="A351" s="41"/>
      <c r="B351" s="41"/>
    </row>
    <row r="352" spans="1:2" x14ac:dyDescent="0.25">
      <c r="A352" s="41"/>
      <c r="B352" s="41"/>
    </row>
    <row r="353" spans="1:2" x14ac:dyDescent="0.25">
      <c r="A353" s="41"/>
      <c r="B353" s="41"/>
    </row>
    <row r="354" spans="1:2" x14ac:dyDescent="0.25">
      <c r="A354" s="41"/>
      <c r="B354" s="41"/>
    </row>
    <row r="355" spans="1:2" x14ac:dyDescent="0.25">
      <c r="A355" s="41"/>
      <c r="B355" s="41"/>
    </row>
    <row r="356" spans="1:2" x14ac:dyDescent="0.25">
      <c r="A356" s="41"/>
      <c r="B356" s="41"/>
    </row>
    <row r="357" spans="1:2" x14ac:dyDescent="0.25">
      <c r="A357" s="41"/>
      <c r="B357" s="41"/>
    </row>
    <row r="358" spans="1:2" x14ac:dyDescent="0.25">
      <c r="A358" s="41"/>
      <c r="B358" s="41"/>
    </row>
    <row r="359" spans="1:2" x14ac:dyDescent="0.25">
      <c r="A359" s="41"/>
      <c r="B359" s="41"/>
    </row>
    <row r="360" spans="1:2" x14ac:dyDescent="0.25">
      <c r="A360" s="41"/>
      <c r="B360" s="41"/>
    </row>
    <row r="361" spans="1:2" x14ac:dyDescent="0.25">
      <c r="A361" s="41"/>
      <c r="B361" s="41"/>
    </row>
    <row r="362" spans="1:2" x14ac:dyDescent="0.25">
      <c r="A362" s="41"/>
      <c r="B362" s="41"/>
    </row>
    <row r="363" spans="1:2" x14ac:dyDescent="0.25">
      <c r="A363" s="41"/>
      <c r="B363" s="41"/>
    </row>
    <row r="364" spans="1:2" x14ac:dyDescent="0.25">
      <c r="A364" s="41"/>
      <c r="B364" s="41"/>
    </row>
    <row r="365" spans="1:2" x14ac:dyDescent="0.25">
      <c r="A365" s="41"/>
      <c r="B365" s="41"/>
    </row>
    <row r="366" spans="1:2" x14ac:dyDescent="0.25">
      <c r="A366" s="41"/>
      <c r="B366" s="41"/>
    </row>
    <row r="367" spans="1:2" x14ac:dyDescent="0.25">
      <c r="A367" s="41"/>
      <c r="B367" s="41"/>
    </row>
    <row r="368" spans="1:2" x14ac:dyDescent="0.25">
      <c r="A368" s="41"/>
      <c r="B368" s="41"/>
    </row>
    <row r="369" spans="1:2" x14ac:dyDescent="0.25">
      <c r="A369" s="41"/>
      <c r="B369" s="41"/>
    </row>
    <row r="370" spans="1:2" x14ac:dyDescent="0.25">
      <c r="A370" s="41"/>
      <c r="B370" s="41"/>
    </row>
    <row r="371" spans="1:2" x14ac:dyDescent="0.25">
      <c r="A371" s="41"/>
      <c r="B371" s="41"/>
    </row>
    <row r="372" spans="1:2" x14ac:dyDescent="0.25">
      <c r="A372" s="41"/>
      <c r="B372" s="41"/>
    </row>
    <row r="373" spans="1:2" x14ac:dyDescent="0.25">
      <c r="A373" s="41"/>
      <c r="B373" s="41"/>
    </row>
    <row r="374" spans="1:2" x14ac:dyDescent="0.25">
      <c r="A374" s="41"/>
      <c r="B374" s="41"/>
    </row>
    <row r="375" spans="1:2" x14ac:dyDescent="0.25">
      <c r="A375" s="41"/>
      <c r="B375" s="41"/>
    </row>
    <row r="376" spans="1:2" x14ac:dyDescent="0.25">
      <c r="A376" s="41"/>
      <c r="B376" s="41"/>
    </row>
    <row r="377" spans="1:2" x14ac:dyDescent="0.25">
      <c r="A377" s="41"/>
      <c r="B377" s="41"/>
    </row>
    <row r="378" spans="1:2" x14ac:dyDescent="0.25">
      <c r="A378" s="41"/>
      <c r="B378" s="41"/>
    </row>
    <row r="379" spans="1:2" x14ac:dyDescent="0.25">
      <c r="A379" s="41"/>
      <c r="B379" s="41"/>
    </row>
    <row r="380" spans="1:2" x14ac:dyDescent="0.25">
      <c r="A380" s="41"/>
      <c r="B380" s="41"/>
    </row>
    <row r="381" spans="1:2" x14ac:dyDescent="0.25">
      <c r="A381" s="41"/>
      <c r="B381" s="41"/>
    </row>
    <row r="382" spans="1:2" x14ac:dyDescent="0.25">
      <c r="A382" s="41"/>
      <c r="B382" s="41"/>
    </row>
    <row r="383" spans="1:2" x14ac:dyDescent="0.25">
      <c r="A383" s="41"/>
      <c r="B383" s="41"/>
    </row>
    <row r="384" spans="1:2" x14ac:dyDescent="0.25">
      <c r="A384" s="41"/>
      <c r="B384" s="41"/>
    </row>
    <row r="385" spans="1:2" x14ac:dyDescent="0.25">
      <c r="A385" s="41"/>
      <c r="B385" s="41"/>
    </row>
    <row r="386" spans="1:2" x14ac:dyDescent="0.25">
      <c r="A386" s="41"/>
      <c r="B386" s="41"/>
    </row>
    <row r="387" spans="1:2" x14ac:dyDescent="0.25">
      <c r="A387" s="41"/>
      <c r="B387" s="41"/>
    </row>
    <row r="388" spans="1:2" x14ac:dyDescent="0.25">
      <c r="A388" s="41"/>
      <c r="B388" s="41"/>
    </row>
    <row r="389" spans="1:2" x14ac:dyDescent="0.25">
      <c r="A389" s="41"/>
      <c r="B389" s="41"/>
    </row>
    <row r="390" spans="1:2" x14ac:dyDescent="0.25">
      <c r="A390" s="41"/>
      <c r="B390" s="41"/>
    </row>
    <row r="391" spans="1:2" x14ac:dyDescent="0.25">
      <c r="A391" s="41"/>
      <c r="B391" s="41"/>
    </row>
    <row r="392" spans="1:2" x14ac:dyDescent="0.25">
      <c r="A392" s="41"/>
      <c r="B392" s="41"/>
    </row>
    <row r="393" spans="1:2" x14ac:dyDescent="0.25">
      <c r="A393" s="41"/>
      <c r="B393" s="41"/>
    </row>
    <row r="394" spans="1:2" x14ac:dyDescent="0.25">
      <c r="A394" s="41"/>
      <c r="B394" s="41"/>
    </row>
    <row r="395" spans="1:2" x14ac:dyDescent="0.25">
      <c r="A395" s="41"/>
      <c r="B395" s="41"/>
    </row>
    <row r="396" spans="1:2" x14ac:dyDescent="0.25">
      <c r="A396" s="41"/>
      <c r="B396" s="41"/>
    </row>
    <row r="397" spans="1:2" x14ac:dyDescent="0.25">
      <c r="A397" s="41"/>
      <c r="B397" s="41"/>
    </row>
    <row r="398" spans="1:2" x14ac:dyDescent="0.25">
      <c r="A398" s="41"/>
      <c r="B398" s="41"/>
    </row>
    <row r="399" spans="1:2" x14ac:dyDescent="0.25">
      <c r="A399" s="41"/>
      <c r="B399" s="41"/>
    </row>
    <row r="400" spans="1:2" x14ac:dyDescent="0.25">
      <c r="A400" s="41"/>
      <c r="B400" s="41"/>
    </row>
    <row r="401" spans="1:2" x14ac:dyDescent="0.25">
      <c r="A401" s="41"/>
      <c r="B401" s="41"/>
    </row>
    <row r="402" spans="1:2" x14ac:dyDescent="0.25">
      <c r="A402" s="41"/>
      <c r="B402" s="41"/>
    </row>
    <row r="403" spans="1:2" x14ac:dyDescent="0.25">
      <c r="A403" s="41"/>
      <c r="B403" s="41"/>
    </row>
    <row r="404" spans="1:2" x14ac:dyDescent="0.25">
      <c r="A404" s="41"/>
      <c r="B404" s="41"/>
    </row>
    <row r="405" spans="1:2" x14ac:dyDescent="0.25">
      <c r="A405" s="41"/>
      <c r="B405" s="41"/>
    </row>
    <row r="406" spans="1:2" x14ac:dyDescent="0.25">
      <c r="A406" s="41"/>
      <c r="B406" s="41"/>
    </row>
    <row r="407" spans="1:2" x14ac:dyDescent="0.25">
      <c r="A407" s="41"/>
      <c r="B407" s="41"/>
    </row>
    <row r="408" spans="1:2" x14ac:dyDescent="0.25">
      <c r="A408" s="41"/>
      <c r="B408" s="41"/>
    </row>
    <row r="409" spans="1:2" x14ac:dyDescent="0.25">
      <c r="A409" s="41"/>
      <c r="B409" s="41"/>
    </row>
    <row r="410" spans="1:2" x14ac:dyDescent="0.25">
      <c r="A410" s="41"/>
      <c r="B410" s="41"/>
    </row>
    <row r="411" spans="1:2" x14ac:dyDescent="0.25">
      <c r="A411" s="41"/>
      <c r="B411" s="41"/>
    </row>
    <row r="412" spans="1:2" x14ac:dyDescent="0.25">
      <c r="A412" s="41"/>
      <c r="B412" s="41"/>
    </row>
    <row r="413" spans="1:2" x14ac:dyDescent="0.25">
      <c r="A413" s="41"/>
      <c r="B413" s="41"/>
    </row>
    <row r="414" spans="1:2" x14ac:dyDescent="0.25">
      <c r="A414" s="41"/>
      <c r="B414" s="41"/>
    </row>
    <row r="415" spans="1:2" x14ac:dyDescent="0.25">
      <c r="A415" s="41"/>
      <c r="B415" s="41"/>
    </row>
    <row r="416" spans="1:2" x14ac:dyDescent="0.25">
      <c r="A416" s="41"/>
      <c r="B416" s="41"/>
    </row>
    <row r="417" spans="1:2" x14ac:dyDescent="0.25">
      <c r="A417" s="41"/>
      <c r="B417" s="41"/>
    </row>
    <row r="418" spans="1:2" x14ac:dyDescent="0.25">
      <c r="A418" s="41"/>
      <c r="B418" s="41"/>
    </row>
    <row r="419" spans="1:2" x14ac:dyDescent="0.25">
      <c r="A419" s="41"/>
      <c r="B419" s="41"/>
    </row>
    <row r="420" spans="1:2" x14ac:dyDescent="0.25">
      <c r="A420" s="41"/>
      <c r="B420" s="41"/>
    </row>
    <row r="421" spans="1:2" x14ac:dyDescent="0.25">
      <c r="A421" s="41"/>
      <c r="B421" s="41"/>
    </row>
    <row r="422" spans="1:2" x14ac:dyDescent="0.25">
      <c r="A422" s="41"/>
      <c r="B422" s="41"/>
    </row>
    <row r="423" spans="1:2" x14ac:dyDescent="0.25">
      <c r="A423" s="41"/>
      <c r="B423" s="41"/>
    </row>
    <row r="424" spans="1:2" x14ac:dyDescent="0.25">
      <c r="A424" s="41"/>
      <c r="B424" s="41"/>
    </row>
    <row r="425" spans="1:2" x14ac:dyDescent="0.25">
      <c r="A425" s="41"/>
      <c r="B425" s="41"/>
    </row>
    <row r="426" spans="1:2" x14ac:dyDescent="0.25">
      <c r="A426" s="41"/>
      <c r="B426" s="41"/>
    </row>
    <row r="427" spans="1:2" x14ac:dyDescent="0.25">
      <c r="A427" s="41"/>
      <c r="B427" s="41"/>
    </row>
    <row r="428" spans="1:2" x14ac:dyDescent="0.25">
      <c r="A428" s="41"/>
      <c r="B428" s="41"/>
    </row>
    <row r="429" spans="1:2" x14ac:dyDescent="0.25">
      <c r="A429" s="41"/>
      <c r="B429" s="41"/>
    </row>
    <row r="430" spans="1:2" x14ac:dyDescent="0.25">
      <c r="A430" s="41"/>
      <c r="B430" s="41"/>
    </row>
    <row r="431" spans="1:2" x14ac:dyDescent="0.25">
      <c r="A431" s="41"/>
      <c r="B431" s="41"/>
    </row>
    <row r="432" spans="1:2" x14ac:dyDescent="0.25">
      <c r="A432" s="41"/>
      <c r="B432" s="41"/>
    </row>
    <row r="433" spans="1:2" x14ac:dyDescent="0.25">
      <c r="A433" s="41"/>
      <c r="B433" s="41"/>
    </row>
    <row r="434" spans="1:2" x14ac:dyDescent="0.25">
      <c r="A434" s="41"/>
      <c r="B434" s="41"/>
    </row>
    <row r="435" spans="1:2" x14ac:dyDescent="0.25">
      <c r="A435" s="41"/>
      <c r="B435" s="41"/>
    </row>
    <row r="436" spans="1:2" x14ac:dyDescent="0.25">
      <c r="A436" s="41"/>
      <c r="B436" s="41"/>
    </row>
    <row r="437" spans="1:2" x14ac:dyDescent="0.25">
      <c r="A437" s="41"/>
      <c r="B437" s="41"/>
    </row>
    <row r="438" spans="1:2" x14ac:dyDescent="0.25">
      <c r="A438" s="41"/>
      <c r="B438" s="41"/>
    </row>
    <row r="439" spans="1:2" x14ac:dyDescent="0.25">
      <c r="A439" s="41"/>
      <c r="B439" s="41"/>
    </row>
    <row r="440" spans="1:2" x14ac:dyDescent="0.25">
      <c r="A440" s="41"/>
      <c r="B440" s="41"/>
    </row>
    <row r="441" spans="1:2" x14ac:dyDescent="0.25">
      <c r="A441" s="41"/>
      <c r="B441" s="41"/>
    </row>
    <row r="442" spans="1:2" x14ac:dyDescent="0.25">
      <c r="A442" s="41"/>
      <c r="B442" s="41"/>
    </row>
    <row r="443" spans="1:2" x14ac:dyDescent="0.25">
      <c r="A443" s="41"/>
      <c r="B443" s="41"/>
    </row>
    <row r="444" spans="1:2" x14ac:dyDescent="0.25">
      <c r="A444" s="41"/>
      <c r="B444" s="41"/>
    </row>
    <row r="445" spans="1:2" x14ac:dyDescent="0.25">
      <c r="A445" s="41"/>
      <c r="B445" s="41"/>
    </row>
    <row r="446" spans="1:2" x14ac:dyDescent="0.25">
      <c r="A446" s="41"/>
      <c r="B446" s="41"/>
    </row>
    <row r="447" spans="1:2" x14ac:dyDescent="0.25">
      <c r="A447" s="41"/>
      <c r="B447" s="41"/>
    </row>
    <row r="448" spans="1:2" x14ac:dyDescent="0.25">
      <c r="A448" s="41"/>
      <c r="B448" s="41"/>
    </row>
    <row r="449" spans="1:2" x14ac:dyDescent="0.25">
      <c r="A449" s="41"/>
      <c r="B449" s="41"/>
    </row>
    <row r="450" spans="1:2" x14ac:dyDescent="0.25">
      <c r="A450" s="41"/>
      <c r="B450" s="41"/>
    </row>
    <row r="451" spans="1:2" x14ac:dyDescent="0.25">
      <c r="A451" s="41"/>
      <c r="B451" s="41"/>
    </row>
    <row r="452" spans="1:2" x14ac:dyDescent="0.25">
      <c r="A452" s="41"/>
      <c r="B452" s="41"/>
    </row>
    <row r="453" spans="1:2" x14ac:dyDescent="0.25">
      <c r="A453" s="41"/>
      <c r="B453" s="41"/>
    </row>
    <row r="454" spans="1:2" x14ac:dyDescent="0.25">
      <c r="A454" s="41"/>
      <c r="B454" s="41"/>
    </row>
    <row r="455" spans="1:2" x14ac:dyDescent="0.25">
      <c r="A455" s="41"/>
      <c r="B455" s="41"/>
    </row>
    <row r="456" spans="1:2" x14ac:dyDescent="0.25">
      <c r="A456" s="41"/>
      <c r="B456" s="41"/>
    </row>
    <row r="457" spans="1:2" x14ac:dyDescent="0.25">
      <c r="A457" s="41"/>
      <c r="B457" s="41"/>
    </row>
    <row r="458" spans="1:2" x14ac:dyDescent="0.25">
      <c r="A458" s="41"/>
      <c r="B458" s="41"/>
    </row>
    <row r="459" spans="1:2" x14ac:dyDescent="0.25">
      <c r="A459" s="41"/>
      <c r="B459" s="41"/>
    </row>
    <row r="460" spans="1:2" x14ac:dyDescent="0.25">
      <c r="A460" s="41"/>
      <c r="B460" s="41"/>
    </row>
    <row r="461" spans="1:2" x14ac:dyDescent="0.25">
      <c r="A461" s="41"/>
      <c r="B461" s="41"/>
    </row>
    <row r="462" spans="1:2" x14ac:dyDescent="0.25">
      <c r="A462" s="41"/>
      <c r="B462" s="41"/>
    </row>
    <row r="463" spans="1:2" x14ac:dyDescent="0.25">
      <c r="A463" s="41"/>
      <c r="B463" s="41"/>
    </row>
    <row r="464" spans="1:2" x14ac:dyDescent="0.25">
      <c r="A464" s="41"/>
      <c r="B464" s="41"/>
    </row>
    <row r="465" spans="1:2" x14ac:dyDescent="0.25">
      <c r="A465" s="41"/>
      <c r="B465" s="41"/>
    </row>
    <row r="466" spans="1:2" x14ac:dyDescent="0.25">
      <c r="A466" s="41"/>
      <c r="B466" s="41"/>
    </row>
    <row r="467" spans="1:2" x14ac:dyDescent="0.25">
      <c r="A467" s="41"/>
      <c r="B467" s="41"/>
    </row>
    <row r="468" spans="1:2" x14ac:dyDescent="0.25">
      <c r="A468" s="41"/>
      <c r="B468" s="41"/>
    </row>
    <row r="469" spans="1:2" x14ac:dyDescent="0.25">
      <c r="A469" s="41"/>
      <c r="B469" s="41"/>
    </row>
    <row r="470" spans="1:2" x14ac:dyDescent="0.25">
      <c r="A470" s="41"/>
      <c r="B470" s="41"/>
    </row>
    <row r="471" spans="1:2" x14ac:dyDescent="0.25">
      <c r="A471" s="41"/>
      <c r="B471" s="41"/>
    </row>
    <row r="472" spans="1:2" x14ac:dyDescent="0.25">
      <c r="A472" s="41"/>
      <c r="B472" s="41"/>
    </row>
    <row r="473" spans="1:2" x14ac:dyDescent="0.25">
      <c r="A473" s="41"/>
      <c r="B473" s="41"/>
    </row>
    <row r="474" spans="1:2" x14ac:dyDescent="0.25">
      <c r="A474" s="41"/>
      <c r="B474" s="41"/>
    </row>
    <row r="475" spans="1:2" x14ac:dyDescent="0.25">
      <c r="A475" s="41"/>
      <c r="B475" s="41"/>
    </row>
    <row r="476" spans="1:2" x14ac:dyDescent="0.25">
      <c r="A476" s="41"/>
      <c r="B476" s="41"/>
    </row>
    <row r="477" spans="1:2" x14ac:dyDescent="0.25">
      <c r="A477" s="41"/>
      <c r="B477" s="41"/>
    </row>
    <row r="478" spans="1:2" x14ac:dyDescent="0.25">
      <c r="A478" s="41"/>
      <c r="B478" s="41"/>
    </row>
    <row r="479" spans="1:2" x14ac:dyDescent="0.25">
      <c r="A479" s="41"/>
      <c r="B479" s="41"/>
    </row>
    <row r="480" spans="1:2" x14ac:dyDescent="0.25">
      <c r="A480" s="41"/>
      <c r="B480" s="41"/>
    </row>
    <row r="481" spans="1:2" x14ac:dyDescent="0.25">
      <c r="A481" s="41"/>
      <c r="B481" s="41"/>
    </row>
    <row r="482" spans="1:2" x14ac:dyDescent="0.25">
      <c r="A482" s="41"/>
      <c r="B482" s="41"/>
    </row>
    <row r="483" spans="1:2" x14ac:dyDescent="0.25">
      <c r="A483" s="41"/>
      <c r="B483" s="41"/>
    </row>
    <row r="484" spans="1:2" x14ac:dyDescent="0.25">
      <c r="A484" s="41"/>
      <c r="B484" s="41"/>
    </row>
    <row r="485" spans="1:2" x14ac:dyDescent="0.25">
      <c r="A485" s="41"/>
      <c r="B485" s="41"/>
    </row>
    <row r="486" spans="1:2" x14ac:dyDescent="0.25">
      <c r="A486" s="41"/>
      <c r="B486" s="41"/>
    </row>
    <row r="487" spans="1:2" x14ac:dyDescent="0.25">
      <c r="A487" s="41"/>
      <c r="B487" s="41"/>
    </row>
    <row r="488" spans="1:2" x14ac:dyDescent="0.25">
      <c r="A488" s="41"/>
      <c r="B488" s="41"/>
    </row>
    <row r="489" spans="1:2" x14ac:dyDescent="0.25">
      <c r="A489" s="41"/>
      <c r="B489" s="41"/>
    </row>
    <row r="490" spans="1:2" x14ac:dyDescent="0.25">
      <c r="A490" s="41"/>
      <c r="B490" s="41"/>
    </row>
    <row r="491" spans="1:2" x14ac:dyDescent="0.25">
      <c r="A491" s="41"/>
      <c r="B491" s="41"/>
    </row>
    <row r="492" spans="1:2" x14ac:dyDescent="0.25">
      <c r="A492" s="41"/>
      <c r="B492" s="41"/>
    </row>
    <row r="493" spans="1:2" x14ac:dyDescent="0.25">
      <c r="A493" s="41"/>
      <c r="B493" s="41"/>
    </row>
    <row r="494" spans="1:2" x14ac:dyDescent="0.25">
      <c r="A494" s="41"/>
      <c r="B494" s="41"/>
    </row>
    <row r="495" spans="1:2" x14ac:dyDescent="0.25">
      <c r="A495" s="41"/>
      <c r="B495" s="41"/>
    </row>
    <row r="496" spans="1:2" x14ac:dyDescent="0.25">
      <c r="A496" s="41"/>
      <c r="B496" s="41"/>
    </row>
    <row r="497" spans="1:2" x14ac:dyDescent="0.25">
      <c r="A497" s="41"/>
      <c r="B497" s="41"/>
    </row>
    <row r="498" spans="1:2" x14ac:dyDescent="0.25">
      <c r="A498" s="41"/>
      <c r="B498" s="41"/>
    </row>
    <row r="499" spans="1:2" x14ac:dyDescent="0.25">
      <c r="A499" s="41"/>
      <c r="B499" s="41"/>
    </row>
    <row r="500" spans="1:2" x14ac:dyDescent="0.25">
      <c r="A500" s="41"/>
      <c r="B500" s="41"/>
    </row>
    <row r="501" spans="1:2" x14ac:dyDescent="0.25">
      <c r="A501" s="41"/>
      <c r="B501" s="41"/>
    </row>
    <row r="502" spans="1:2" x14ac:dyDescent="0.25">
      <c r="A502" s="41"/>
      <c r="B502" s="41"/>
    </row>
    <row r="503" spans="1:2" x14ac:dyDescent="0.25">
      <c r="A503" s="41"/>
      <c r="B503" s="41"/>
    </row>
    <row r="504" spans="1:2" x14ac:dyDescent="0.25">
      <c r="A504" s="41"/>
      <c r="B504" s="41"/>
    </row>
    <row r="505" spans="1:2" x14ac:dyDescent="0.25">
      <c r="A505" s="41"/>
      <c r="B505" s="41"/>
    </row>
    <row r="506" spans="1:2" x14ac:dyDescent="0.25">
      <c r="A506" s="41"/>
      <c r="B506" s="41"/>
    </row>
    <row r="507" spans="1:2" x14ac:dyDescent="0.25">
      <c r="A507" s="41"/>
      <c r="B507" s="41"/>
    </row>
    <row r="508" spans="1:2" x14ac:dyDescent="0.25">
      <c r="A508" s="41"/>
      <c r="B508" s="41"/>
    </row>
    <row r="509" spans="1:2" x14ac:dyDescent="0.25">
      <c r="A509" s="41"/>
      <c r="B509" s="41"/>
    </row>
    <row r="510" spans="1:2" x14ac:dyDescent="0.25">
      <c r="A510" s="41"/>
      <c r="B510" s="41"/>
    </row>
    <row r="511" spans="1:2" x14ac:dyDescent="0.25">
      <c r="A511" s="41"/>
      <c r="B511" s="41"/>
    </row>
    <row r="512" spans="1:2" x14ac:dyDescent="0.25">
      <c r="A512" s="41"/>
      <c r="B512" s="41"/>
    </row>
    <row r="513" spans="1:2" x14ac:dyDescent="0.25">
      <c r="A513" s="41"/>
      <c r="B513" s="41"/>
    </row>
    <row r="514" spans="1:2" x14ac:dyDescent="0.25">
      <c r="A514" s="41"/>
      <c r="B514" s="41"/>
    </row>
    <row r="515" spans="1:2" x14ac:dyDescent="0.25">
      <c r="A515" s="41"/>
      <c r="B515" s="41"/>
    </row>
    <row r="516" spans="1:2" x14ac:dyDescent="0.25">
      <c r="A516" s="41"/>
      <c r="B516" s="41"/>
    </row>
    <row r="517" spans="1:2" x14ac:dyDescent="0.25">
      <c r="A517" s="41"/>
      <c r="B517" s="41"/>
    </row>
    <row r="518" spans="1:2" x14ac:dyDescent="0.25">
      <c r="A518" s="41"/>
      <c r="B518" s="41"/>
    </row>
    <row r="519" spans="1:2" x14ac:dyDescent="0.25">
      <c r="A519" s="41"/>
      <c r="B519" s="41"/>
    </row>
    <row r="520" spans="1:2" x14ac:dyDescent="0.25">
      <c r="A520" s="41"/>
      <c r="B520" s="41"/>
    </row>
    <row r="521" spans="1:2" x14ac:dyDescent="0.25">
      <c r="A521" s="41"/>
      <c r="B521" s="41"/>
    </row>
    <row r="522" spans="1:2" x14ac:dyDescent="0.25">
      <c r="A522" s="41"/>
      <c r="B522" s="41"/>
    </row>
    <row r="523" spans="1:2" x14ac:dyDescent="0.25">
      <c r="A523" s="41"/>
      <c r="B523" s="41"/>
    </row>
    <row r="524" spans="1:2" x14ac:dyDescent="0.25">
      <c r="A524" s="41"/>
      <c r="B524" s="41"/>
    </row>
    <row r="525" spans="1:2" x14ac:dyDescent="0.25">
      <c r="A525" s="41"/>
      <c r="B525" s="41"/>
    </row>
    <row r="526" spans="1:2" x14ac:dyDescent="0.25">
      <c r="A526" s="41"/>
      <c r="B526" s="41"/>
    </row>
    <row r="527" spans="1:2" x14ac:dyDescent="0.25">
      <c r="A527" s="41"/>
      <c r="B527" s="41"/>
    </row>
    <row r="528" spans="1:2" x14ac:dyDescent="0.25">
      <c r="A528" s="41"/>
      <c r="B528" s="41"/>
    </row>
    <row r="529" spans="1:2" x14ac:dyDescent="0.25">
      <c r="A529" s="41"/>
      <c r="B529" s="41"/>
    </row>
    <row r="530" spans="1:2" x14ac:dyDescent="0.25">
      <c r="A530" s="41"/>
      <c r="B530" s="41"/>
    </row>
    <row r="531" spans="1:2" x14ac:dyDescent="0.25">
      <c r="A531" s="41"/>
      <c r="B531" s="41"/>
    </row>
    <row r="532" spans="1:2" x14ac:dyDescent="0.25">
      <c r="A532" s="41"/>
      <c r="B532" s="41"/>
    </row>
    <row r="533" spans="1:2" x14ac:dyDescent="0.25">
      <c r="A533" s="41"/>
      <c r="B533" s="41"/>
    </row>
    <row r="534" spans="1:2" x14ac:dyDescent="0.25">
      <c r="A534" s="41"/>
      <c r="B534" s="41"/>
    </row>
    <row r="535" spans="1:2" x14ac:dyDescent="0.25">
      <c r="A535" s="41"/>
      <c r="B535" s="41"/>
    </row>
    <row r="536" spans="1:2" x14ac:dyDescent="0.25">
      <c r="A536" s="41"/>
      <c r="B536" s="41"/>
    </row>
    <row r="537" spans="1:2" x14ac:dyDescent="0.25">
      <c r="A537" s="41"/>
      <c r="B537" s="41"/>
    </row>
    <row r="538" spans="1:2" x14ac:dyDescent="0.25">
      <c r="A538" s="41"/>
      <c r="B538" s="41"/>
    </row>
    <row r="539" spans="1:2" x14ac:dyDescent="0.25">
      <c r="A539" s="41"/>
      <c r="B539" s="41"/>
    </row>
    <row r="540" spans="1:2" x14ac:dyDescent="0.25">
      <c r="A540" s="41"/>
      <c r="B540" s="41"/>
    </row>
    <row r="541" spans="1:2" x14ac:dyDescent="0.25">
      <c r="A541" s="41"/>
      <c r="B541" s="41"/>
    </row>
    <row r="542" spans="1:2" x14ac:dyDescent="0.25">
      <c r="A542" s="41"/>
      <c r="B542" s="41"/>
    </row>
    <row r="543" spans="1:2" x14ac:dyDescent="0.25">
      <c r="A543" s="41"/>
      <c r="B543" s="41"/>
    </row>
    <row r="544" spans="1:2" x14ac:dyDescent="0.25">
      <c r="A544" s="41"/>
      <c r="B544" s="41"/>
    </row>
    <row r="545" spans="1:2" x14ac:dyDescent="0.25">
      <c r="A545" s="41"/>
      <c r="B545" s="41"/>
    </row>
    <row r="546" spans="1:2" x14ac:dyDescent="0.25">
      <c r="A546" s="41"/>
      <c r="B546" s="41"/>
    </row>
    <row r="547" spans="1:2" x14ac:dyDescent="0.25">
      <c r="A547" s="41"/>
      <c r="B547" s="41"/>
    </row>
    <row r="548" spans="1:2" x14ac:dyDescent="0.25">
      <c r="A548" s="41"/>
      <c r="B548" s="41"/>
    </row>
    <row r="549" spans="1:2" x14ac:dyDescent="0.25">
      <c r="A549" s="41"/>
      <c r="B549" s="41"/>
    </row>
    <row r="550" spans="1:2" x14ac:dyDescent="0.25">
      <c r="A550" s="41"/>
      <c r="B550" s="41"/>
    </row>
    <row r="551" spans="1:2" x14ac:dyDescent="0.25">
      <c r="A551" s="41"/>
      <c r="B551" s="41"/>
    </row>
    <row r="552" spans="1:2" x14ac:dyDescent="0.25">
      <c r="A552" s="41"/>
      <c r="B552" s="41"/>
    </row>
    <row r="553" spans="1:2" x14ac:dyDescent="0.25">
      <c r="A553" s="41"/>
      <c r="B553" s="41"/>
    </row>
    <row r="554" spans="1:2" x14ac:dyDescent="0.25">
      <c r="A554" s="41"/>
      <c r="B554" s="41"/>
    </row>
    <row r="555" spans="1:2" x14ac:dyDescent="0.25">
      <c r="A555" s="41"/>
      <c r="B555" s="41"/>
    </row>
    <row r="556" spans="1:2" x14ac:dyDescent="0.25">
      <c r="A556" s="41"/>
      <c r="B556" s="41"/>
    </row>
    <row r="557" spans="1:2" x14ac:dyDescent="0.25">
      <c r="A557" s="41"/>
      <c r="B557" s="41"/>
    </row>
    <row r="558" spans="1:2" x14ac:dyDescent="0.25">
      <c r="A558" s="41"/>
      <c r="B558" s="41"/>
    </row>
    <row r="559" spans="1:2" x14ac:dyDescent="0.25">
      <c r="A559" s="41"/>
      <c r="B559" s="41"/>
    </row>
    <row r="560" spans="1:2" x14ac:dyDescent="0.25">
      <c r="A560" s="41"/>
      <c r="B560" s="41"/>
    </row>
    <row r="561" spans="1:2" x14ac:dyDescent="0.25">
      <c r="A561" s="41"/>
      <c r="B561" s="41"/>
    </row>
    <row r="562" spans="1:2" x14ac:dyDescent="0.25">
      <c r="A562" s="41"/>
      <c r="B562" s="41"/>
    </row>
    <row r="563" spans="1:2" x14ac:dyDescent="0.25">
      <c r="A563" s="41"/>
      <c r="B563" s="41"/>
    </row>
    <row r="564" spans="1:2" x14ac:dyDescent="0.25">
      <c r="A564" s="41"/>
      <c r="B564" s="41"/>
    </row>
    <row r="565" spans="1:2" x14ac:dyDescent="0.25">
      <c r="A565" s="41"/>
      <c r="B565" s="41"/>
    </row>
    <row r="566" spans="1:2" x14ac:dyDescent="0.25">
      <c r="A566" s="41"/>
      <c r="B566" s="41"/>
    </row>
    <row r="567" spans="1:2" x14ac:dyDescent="0.25">
      <c r="A567" s="41"/>
      <c r="B567" s="41"/>
    </row>
    <row r="568" spans="1:2" x14ac:dyDescent="0.25">
      <c r="A568" s="41"/>
      <c r="B568" s="41"/>
    </row>
    <row r="569" spans="1:2" x14ac:dyDescent="0.25">
      <c r="A569" s="41"/>
      <c r="B569" s="41"/>
    </row>
    <row r="570" spans="1:2" x14ac:dyDescent="0.25">
      <c r="A570" s="41"/>
      <c r="B570" s="41"/>
    </row>
    <row r="571" spans="1:2" x14ac:dyDescent="0.25">
      <c r="A571" s="41"/>
      <c r="B571" s="41"/>
    </row>
    <row r="572" spans="1:2" x14ac:dyDescent="0.25">
      <c r="A572" s="41"/>
      <c r="B572" s="41"/>
    </row>
    <row r="573" spans="1:2" x14ac:dyDescent="0.25">
      <c r="A573" s="41"/>
      <c r="B573" s="41"/>
    </row>
    <row r="574" spans="1:2" x14ac:dyDescent="0.25">
      <c r="A574" s="41"/>
      <c r="B574" s="41"/>
    </row>
    <row r="575" spans="1:2" x14ac:dyDescent="0.25">
      <c r="A575" s="41"/>
      <c r="B575" s="41"/>
    </row>
    <row r="576" spans="1:2" x14ac:dyDescent="0.25">
      <c r="A576" s="41"/>
      <c r="B576" s="41"/>
    </row>
    <row r="577" spans="1:2" x14ac:dyDescent="0.25">
      <c r="A577" s="41"/>
      <c r="B577" s="41"/>
    </row>
    <row r="578" spans="1:2" x14ac:dyDescent="0.25">
      <c r="A578" s="41"/>
      <c r="B578" s="41"/>
    </row>
    <row r="579" spans="1:2" x14ac:dyDescent="0.25">
      <c r="A579" s="41"/>
      <c r="B579" s="41"/>
    </row>
    <row r="580" spans="1:2" x14ac:dyDescent="0.25">
      <c r="A580" s="41"/>
      <c r="B580" s="41"/>
    </row>
    <row r="581" spans="1:2" x14ac:dyDescent="0.25">
      <c r="A581" s="41"/>
      <c r="B581" s="41"/>
    </row>
    <row r="582" spans="1:2" x14ac:dyDescent="0.25">
      <c r="A582" s="41"/>
      <c r="B582" s="41"/>
    </row>
    <row r="583" spans="1:2" x14ac:dyDescent="0.25">
      <c r="A583" s="41"/>
      <c r="B583" s="41"/>
    </row>
    <row r="584" spans="1:2" x14ac:dyDescent="0.25">
      <c r="A584" s="41"/>
      <c r="B584" s="41"/>
    </row>
    <row r="585" spans="1:2" x14ac:dyDescent="0.25">
      <c r="A585" s="41"/>
      <c r="B585" s="41"/>
    </row>
    <row r="586" spans="1:2" x14ac:dyDescent="0.25">
      <c r="A586" s="41"/>
      <c r="B586" s="41"/>
    </row>
    <row r="587" spans="1:2" x14ac:dyDescent="0.25">
      <c r="A587" s="41"/>
      <c r="B587" s="41"/>
    </row>
    <row r="588" spans="1:2" x14ac:dyDescent="0.25">
      <c r="A588" s="41"/>
      <c r="B588" s="41"/>
    </row>
    <row r="589" spans="1:2" x14ac:dyDescent="0.25">
      <c r="A589" s="41"/>
      <c r="B589" s="41"/>
    </row>
    <row r="590" spans="1:2" x14ac:dyDescent="0.25">
      <c r="A590" s="41"/>
      <c r="B590" s="41"/>
    </row>
    <row r="591" spans="1:2" x14ac:dyDescent="0.25">
      <c r="A591" s="41"/>
      <c r="B591" s="41"/>
    </row>
    <row r="592" spans="1:2" x14ac:dyDescent="0.25">
      <c r="A592" s="41"/>
      <c r="B592" s="41"/>
    </row>
    <row r="593" spans="1:2" x14ac:dyDescent="0.25">
      <c r="A593" s="41"/>
      <c r="B593" s="41"/>
    </row>
    <row r="594" spans="1:2" x14ac:dyDescent="0.25">
      <c r="A594" s="41"/>
      <c r="B594" s="41"/>
    </row>
    <row r="595" spans="1:2" x14ac:dyDescent="0.25">
      <c r="A595" s="41"/>
      <c r="B595" s="41"/>
    </row>
    <row r="596" spans="1:2" x14ac:dyDescent="0.25">
      <c r="A596" s="41"/>
      <c r="B596" s="41"/>
    </row>
    <row r="597" spans="1:2" x14ac:dyDescent="0.25">
      <c r="A597" s="41"/>
      <c r="B597" s="41"/>
    </row>
    <row r="598" spans="1:2" x14ac:dyDescent="0.25">
      <c r="A598" s="41"/>
      <c r="B598" s="41"/>
    </row>
    <row r="599" spans="1:2" x14ac:dyDescent="0.25">
      <c r="A599" s="41"/>
      <c r="B599" s="41"/>
    </row>
    <row r="600" spans="1:2" x14ac:dyDescent="0.25">
      <c r="A600" s="41"/>
      <c r="B600" s="41"/>
    </row>
    <row r="601" spans="1:2" x14ac:dyDescent="0.25">
      <c r="A601" s="41"/>
      <c r="B601" s="41"/>
    </row>
    <row r="602" spans="1:2" x14ac:dyDescent="0.25">
      <c r="A602" s="41"/>
      <c r="B602" s="41"/>
    </row>
    <row r="603" spans="1:2" x14ac:dyDescent="0.25">
      <c r="A603" s="41"/>
      <c r="B603" s="41"/>
    </row>
    <row r="604" spans="1:2" x14ac:dyDescent="0.25">
      <c r="A604" s="41"/>
      <c r="B604" s="41"/>
    </row>
    <row r="605" spans="1:2" x14ac:dyDescent="0.25">
      <c r="A605" s="41"/>
      <c r="B605" s="41"/>
    </row>
    <row r="606" spans="1:2" x14ac:dyDescent="0.25">
      <c r="A606" s="41"/>
      <c r="B606" s="41"/>
    </row>
    <row r="607" spans="1:2" x14ac:dyDescent="0.25">
      <c r="A607" s="41"/>
      <c r="B607" s="41"/>
    </row>
    <row r="608" spans="1:2" x14ac:dyDescent="0.25">
      <c r="A608" s="41"/>
      <c r="B608" s="41"/>
    </row>
    <row r="609" spans="1:2" x14ac:dyDescent="0.25">
      <c r="A609" s="41"/>
      <c r="B609" s="41"/>
    </row>
    <row r="610" spans="1:2" x14ac:dyDescent="0.25">
      <c r="A610" s="41"/>
      <c r="B610" s="41"/>
    </row>
    <row r="611" spans="1:2" x14ac:dyDescent="0.25">
      <c r="A611" s="41"/>
      <c r="B611" s="41"/>
    </row>
    <row r="612" spans="1:2" x14ac:dyDescent="0.25">
      <c r="A612" s="41"/>
      <c r="B612" s="41"/>
    </row>
    <row r="613" spans="1:2" x14ac:dyDescent="0.25">
      <c r="A613" s="41"/>
      <c r="B613" s="41"/>
    </row>
    <row r="614" spans="1:2" x14ac:dyDescent="0.25">
      <c r="A614" s="41"/>
      <c r="B614" s="41"/>
    </row>
    <row r="615" spans="1:2" x14ac:dyDescent="0.25">
      <c r="A615" s="41"/>
      <c r="B615" s="41"/>
    </row>
    <row r="616" spans="1:2" x14ac:dyDescent="0.25">
      <c r="A616" s="41"/>
      <c r="B616" s="41"/>
    </row>
    <row r="617" spans="1:2" x14ac:dyDescent="0.25">
      <c r="A617" s="41"/>
      <c r="B617" s="41"/>
    </row>
    <row r="618" spans="1:2" x14ac:dyDescent="0.25">
      <c r="A618" s="41"/>
      <c r="B618" s="41"/>
    </row>
    <row r="619" spans="1:2" x14ac:dyDescent="0.25">
      <c r="A619" s="41"/>
      <c r="B619" s="41"/>
    </row>
    <row r="620" spans="1:2" x14ac:dyDescent="0.25">
      <c r="A620" s="41"/>
      <c r="B620" s="41"/>
    </row>
    <row r="621" spans="1:2" x14ac:dyDescent="0.25">
      <c r="A621" s="41"/>
      <c r="B621" s="41"/>
    </row>
    <row r="622" spans="1:2" x14ac:dyDescent="0.25">
      <c r="A622" s="41"/>
      <c r="B622" s="41"/>
    </row>
    <row r="623" spans="1:2" x14ac:dyDescent="0.25">
      <c r="A623" s="41"/>
      <c r="B623" s="41"/>
    </row>
    <row r="624" spans="1:2" x14ac:dyDescent="0.25">
      <c r="A624" s="41"/>
      <c r="B624" s="41"/>
    </row>
    <row r="625" spans="1:2" x14ac:dyDescent="0.25">
      <c r="A625" s="41"/>
      <c r="B625" s="41"/>
    </row>
    <row r="626" spans="1:2" x14ac:dyDescent="0.25">
      <c r="A626" s="41"/>
      <c r="B626" s="41"/>
    </row>
    <row r="627" spans="1:2" x14ac:dyDescent="0.25">
      <c r="A627" s="41"/>
      <c r="B627" s="41"/>
    </row>
    <row r="628" spans="1:2" x14ac:dyDescent="0.25">
      <c r="A628" s="41"/>
      <c r="B628" s="41"/>
    </row>
    <row r="629" spans="1:2" x14ac:dyDescent="0.25">
      <c r="A629" s="41"/>
      <c r="B629" s="41"/>
    </row>
    <row r="630" spans="1:2" x14ac:dyDescent="0.25">
      <c r="A630" s="41"/>
      <c r="B630" s="41"/>
    </row>
    <row r="631" spans="1:2" x14ac:dyDescent="0.25">
      <c r="A631" s="41"/>
      <c r="B631" s="41"/>
    </row>
    <row r="632" spans="1:2" x14ac:dyDescent="0.25">
      <c r="A632" s="41"/>
      <c r="B632" s="41"/>
    </row>
    <row r="633" spans="1:2" x14ac:dyDescent="0.25">
      <c r="A633" s="41"/>
      <c r="B633" s="41"/>
    </row>
    <row r="634" spans="1:2" x14ac:dyDescent="0.25">
      <c r="A634" s="41"/>
      <c r="B634" s="41"/>
    </row>
    <row r="635" spans="1:2" x14ac:dyDescent="0.25">
      <c r="A635" s="41"/>
      <c r="B635" s="41"/>
    </row>
    <row r="636" spans="1:2" x14ac:dyDescent="0.25">
      <c r="A636" s="41"/>
      <c r="B636" s="41"/>
    </row>
    <row r="637" spans="1:2" x14ac:dyDescent="0.25">
      <c r="A637" s="41"/>
      <c r="B637" s="41"/>
    </row>
    <row r="638" spans="1:2" x14ac:dyDescent="0.25">
      <c r="A638" s="41"/>
      <c r="B638" s="41"/>
    </row>
    <row r="639" spans="1:2" x14ac:dyDescent="0.25">
      <c r="A639" s="41"/>
      <c r="B639" s="41"/>
    </row>
    <row r="640" spans="1:2" x14ac:dyDescent="0.25">
      <c r="A640" s="41"/>
      <c r="B640" s="41"/>
    </row>
    <row r="641" spans="1:2" x14ac:dyDescent="0.25">
      <c r="A641" s="41"/>
      <c r="B641" s="41"/>
    </row>
    <row r="642" spans="1:2" x14ac:dyDescent="0.25">
      <c r="A642" s="41"/>
      <c r="B642" s="41"/>
    </row>
    <row r="643" spans="1:2" x14ac:dyDescent="0.25">
      <c r="A643" s="41"/>
      <c r="B643" s="41"/>
    </row>
    <row r="644" spans="1:2" x14ac:dyDescent="0.25">
      <c r="A644" s="41"/>
      <c r="B644" s="41"/>
    </row>
    <row r="645" spans="1:2" x14ac:dyDescent="0.25">
      <c r="A645" s="41"/>
      <c r="B645" s="41"/>
    </row>
    <row r="646" spans="1:2" x14ac:dyDescent="0.25">
      <c r="A646" s="41"/>
      <c r="B646" s="41"/>
    </row>
    <row r="647" spans="1:2" x14ac:dyDescent="0.25">
      <c r="A647" s="41"/>
      <c r="B647" s="41"/>
    </row>
    <row r="648" spans="1:2" x14ac:dyDescent="0.25">
      <c r="A648" s="41"/>
      <c r="B648" s="41"/>
    </row>
    <row r="649" spans="1:2" x14ac:dyDescent="0.25">
      <c r="A649" s="41"/>
      <c r="B649" s="41"/>
    </row>
    <row r="650" spans="1:2" x14ac:dyDescent="0.25">
      <c r="A650" s="41"/>
      <c r="B650" s="41"/>
    </row>
    <row r="651" spans="1:2" x14ac:dyDescent="0.25">
      <c r="A651" s="41"/>
      <c r="B651" s="41"/>
    </row>
    <row r="652" spans="1:2" x14ac:dyDescent="0.25">
      <c r="A652" s="41"/>
      <c r="B652" s="41"/>
    </row>
    <row r="653" spans="1:2" x14ac:dyDescent="0.25">
      <c r="A653" s="41"/>
      <c r="B653" s="41"/>
    </row>
    <row r="654" spans="1:2" x14ac:dyDescent="0.25">
      <c r="A654" s="41"/>
      <c r="B654" s="41"/>
    </row>
    <row r="655" spans="1:2" x14ac:dyDescent="0.25">
      <c r="A655" s="41"/>
      <c r="B655" s="41"/>
    </row>
    <row r="656" spans="1:2" x14ac:dyDescent="0.25">
      <c r="A656" s="41"/>
      <c r="B656" s="41"/>
    </row>
    <row r="657" spans="1:2" x14ac:dyDescent="0.25">
      <c r="A657" s="41"/>
      <c r="B657" s="41"/>
    </row>
    <row r="658" spans="1:2" x14ac:dyDescent="0.25">
      <c r="A658" s="41"/>
      <c r="B658" s="41"/>
    </row>
    <row r="659" spans="1:2" x14ac:dyDescent="0.25">
      <c r="A659" s="41"/>
      <c r="B659" s="41"/>
    </row>
    <row r="660" spans="1:2" x14ac:dyDescent="0.25">
      <c r="A660" s="41"/>
      <c r="B660" s="41"/>
    </row>
    <row r="661" spans="1:2" x14ac:dyDescent="0.25">
      <c r="A661" s="41"/>
      <c r="B661" s="41"/>
    </row>
    <row r="662" spans="1:2" x14ac:dyDescent="0.25">
      <c r="A662" s="41"/>
      <c r="B662" s="41"/>
    </row>
    <row r="663" spans="1:2" x14ac:dyDescent="0.25">
      <c r="A663" s="41"/>
      <c r="B663" s="41"/>
    </row>
    <row r="664" spans="1:2" x14ac:dyDescent="0.25">
      <c r="A664" s="41"/>
      <c r="B664" s="41"/>
    </row>
    <row r="665" spans="1:2" x14ac:dyDescent="0.25">
      <c r="A665" s="41"/>
      <c r="B665" s="41"/>
    </row>
    <row r="666" spans="1:2" x14ac:dyDescent="0.25">
      <c r="A666" s="41"/>
      <c r="B666" s="41"/>
    </row>
    <row r="667" spans="1:2" x14ac:dyDescent="0.25">
      <c r="A667" s="41"/>
      <c r="B667" s="41"/>
    </row>
    <row r="668" spans="1:2" x14ac:dyDescent="0.25">
      <c r="A668" s="41"/>
      <c r="B668" s="41"/>
    </row>
    <row r="669" spans="1:2" x14ac:dyDescent="0.25">
      <c r="A669" s="41"/>
      <c r="B669" s="41"/>
    </row>
    <row r="670" spans="1:2" x14ac:dyDescent="0.25">
      <c r="A670" s="41"/>
      <c r="B670" s="41"/>
    </row>
    <row r="671" spans="1:2" x14ac:dyDescent="0.25">
      <c r="A671" s="41"/>
      <c r="B671" s="41"/>
    </row>
    <row r="672" spans="1:2" x14ac:dyDescent="0.25">
      <c r="A672" s="41"/>
      <c r="B672" s="41"/>
    </row>
    <row r="673" spans="1:2" x14ac:dyDescent="0.25">
      <c r="A673" s="41"/>
      <c r="B673" s="41"/>
    </row>
    <row r="674" spans="1:2" x14ac:dyDescent="0.25">
      <c r="A674" s="41"/>
      <c r="B674" s="41"/>
    </row>
    <row r="675" spans="1:2" x14ac:dyDescent="0.25">
      <c r="A675" s="41"/>
      <c r="B675" s="41"/>
    </row>
    <row r="676" spans="1:2" x14ac:dyDescent="0.25">
      <c r="A676" s="41"/>
      <c r="B676" s="41"/>
    </row>
    <row r="677" spans="1:2" x14ac:dyDescent="0.25">
      <c r="A677" s="41"/>
      <c r="B677" s="41"/>
    </row>
    <row r="678" spans="1:2" x14ac:dyDescent="0.25">
      <c r="A678" s="41"/>
      <c r="B678" s="41"/>
    </row>
    <row r="679" spans="1:2" x14ac:dyDescent="0.25">
      <c r="A679" s="41"/>
      <c r="B679" s="41"/>
    </row>
    <row r="680" spans="1:2" x14ac:dyDescent="0.25">
      <c r="A680" s="41"/>
      <c r="B680" s="41"/>
    </row>
    <row r="681" spans="1:2" x14ac:dyDescent="0.25">
      <c r="A681" s="41"/>
      <c r="B681" s="41"/>
    </row>
    <row r="682" spans="1:2" x14ac:dyDescent="0.25">
      <c r="A682" s="41"/>
      <c r="B682" s="41"/>
    </row>
    <row r="683" spans="1:2" x14ac:dyDescent="0.25">
      <c r="A683" s="41"/>
      <c r="B683" s="41"/>
    </row>
    <row r="684" spans="1:2" x14ac:dyDescent="0.25">
      <c r="A684" s="41"/>
      <c r="B684" s="41"/>
    </row>
    <row r="685" spans="1:2" x14ac:dyDescent="0.25">
      <c r="A685" s="41"/>
      <c r="B685" s="41"/>
    </row>
    <row r="686" spans="1:2" x14ac:dyDescent="0.25">
      <c r="A686" s="41"/>
      <c r="B686" s="41"/>
    </row>
    <row r="687" spans="1:2" x14ac:dyDescent="0.25">
      <c r="A687" s="41"/>
      <c r="B687" s="41"/>
    </row>
    <row r="688" spans="1:2" x14ac:dyDescent="0.25">
      <c r="A688" s="41"/>
      <c r="B688" s="41"/>
    </row>
    <row r="689" spans="1:2" x14ac:dyDescent="0.25">
      <c r="A689" s="41"/>
      <c r="B689" s="41"/>
    </row>
    <row r="690" spans="1:2" x14ac:dyDescent="0.25">
      <c r="A690" s="41"/>
      <c r="B690" s="41"/>
    </row>
    <row r="691" spans="1:2" x14ac:dyDescent="0.25">
      <c r="A691" s="41"/>
      <c r="B691" s="41"/>
    </row>
    <row r="692" spans="1:2" x14ac:dyDescent="0.25">
      <c r="A692" s="41"/>
      <c r="B692" s="41"/>
    </row>
    <row r="693" spans="1:2" x14ac:dyDescent="0.25">
      <c r="A693" s="41"/>
      <c r="B693" s="41"/>
    </row>
    <row r="694" spans="1:2" x14ac:dyDescent="0.25">
      <c r="A694" s="41"/>
      <c r="B694" s="41"/>
    </row>
    <row r="695" spans="1:2" x14ac:dyDescent="0.25">
      <c r="A695" s="41"/>
      <c r="B695" s="41"/>
    </row>
    <row r="696" spans="1:2" x14ac:dyDescent="0.25">
      <c r="A696" s="41"/>
      <c r="B696" s="41"/>
    </row>
    <row r="697" spans="1:2" x14ac:dyDescent="0.25">
      <c r="A697" s="41"/>
      <c r="B697" s="41"/>
    </row>
    <row r="698" spans="1:2" x14ac:dyDescent="0.25">
      <c r="A698" s="41"/>
      <c r="B698" s="41"/>
    </row>
    <row r="699" spans="1:2" x14ac:dyDescent="0.25">
      <c r="A699" s="41"/>
      <c r="B699" s="41"/>
    </row>
    <row r="700" spans="1:2" x14ac:dyDescent="0.25">
      <c r="A700" s="41"/>
      <c r="B700" s="41"/>
    </row>
    <row r="701" spans="1:2" x14ac:dyDescent="0.25">
      <c r="A701" s="41"/>
      <c r="B701" s="41"/>
    </row>
    <row r="702" spans="1:2" x14ac:dyDescent="0.25">
      <c r="A702" s="41"/>
      <c r="B702" s="41"/>
    </row>
    <row r="703" spans="1:2" x14ac:dyDescent="0.25">
      <c r="A703" s="41"/>
      <c r="B703" s="41"/>
    </row>
    <row r="704" spans="1:2" x14ac:dyDescent="0.25">
      <c r="A704" s="41"/>
      <c r="B704" s="41"/>
    </row>
    <row r="705" spans="1:2" x14ac:dyDescent="0.25">
      <c r="A705" s="41"/>
      <c r="B705" s="41"/>
    </row>
    <row r="706" spans="1:2" x14ac:dyDescent="0.25">
      <c r="A706" s="41"/>
      <c r="B706" s="41"/>
    </row>
    <row r="707" spans="1:2" x14ac:dyDescent="0.25">
      <c r="A707" s="41"/>
      <c r="B707" s="41"/>
    </row>
    <row r="708" spans="1:2" x14ac:dyDescent="0.25">
      <c r="A708" s="41"/>
      <c r="B708" s="41"/>
    </row>
    <row r="709" spans="1:2" x14ac:dyDescent="0.25">
      <c r="A709" s="41"/>
      <c r="B709" s="41"/>
    </row>
    <row r="710" spans="1:2" x14ac:dyDescent="0.25">
      <c r="A710" s="41"/>
      <c r="B710" s="41"/>
    </row>
    <row r="711" spans="1:2" x14ac:dyDescent="0.25">
      <c r="A711" s="41"/>
      <c r="B711" s="41"/>
    </row>
    <row r="712" spans="1:2" x14ac:dyDescent="0.25">
      <c r="A712" s="41"/>
      <c r="B712" s="41"/>
    </row>
    <row r="713" spans="1:2" x14ac:dyDescent="0.25">
      <c r="A713" s="41"/>
      <c r="B713" s="41"/>
    </row>
    <row r="714" spans="1:2" x14ac:dyDescent="0.25">
      <c r="A714" s="41"/>
      <c r="B714" s="41"/>
    </row>
    <row r="715" spans="1:2" x14ac:dyDescent="0.25">
      <c r="A715" s="41"/>
      <c r="B715" s="41"/>
    </row>
    <row r="716" spans="1:2" x14ac:dyDescent="0.25">
      <c r="A716" s="41"/>
      <c r="B716" s="41"/>
    </row>
    <row r="717" spans="1:2" x14ac:dyDescent="0.25">
      <c r="A717" s="41"/>
      <c r="B717" s="41"/>
    </row>
    <row r="718" spans="1:2" x14ac:dyDescent="0.25">
      <c r="A718" s="41"/>
      <c r="B718" s="41"/>
    </row>
    <row r="719" spans="1:2" x14ac:dyDescent="0.25">
      <c r="A719" s="41"/>
      <c r="B719" s="41"/>
    </row>
    <row r="720" spans="1:2" x14ac:dyDescent="0.25">
      <c r="A720" s="41"/>
      <c r="B720" s="41"/>
    </row>
    <row r="721" spans="1:2" x14ac:dyDescent="0.25">
      <c r="A721" s="41"/>
      <c r="B721" s="41"/>
    </row>
    <row r="722" spans="1:2" x14ac:dyDescent="0.25">
      <c r="A722" s="41"/>
      <c r="B722" s="41"/>
    </row>
    <row r="723" spans="1:2" x14ac:dyDescent="0.25">
      <c r="A723" s="41"/>
      <c r="B723" s="41"/>
    </row>
    <row r="724" spans="1:2" x14ac:dyDescent="0.25">
      <c r="A724" s="41"/>
      <c r="B724" s="41"/>
    </row>
    <row r="725" spans="1:2" x14ac:dyDescent="0.25">
      <c r="A725" s="41"/>
      <c r="B725" s="41"/>
    </row>
    <row r="726" spans="1:2" x14ac:dyDescent="0.25">
      <c r="A726" s="41"/>
      <c r="B726" s="41"/>
    </row>
    <row r="727" spans="1:2" x14ac:dyDescent="0.25">
      <c r="A727" s="41"/>
      <c r="B727" s="41"/>
    </row>
    <row r="728" spans="1:2" x14ac:dyDescent="0.25">
      <c r="A728" s="41"/>
      <c r="B728" s="41"/>
    </row>
    <row r="729" spans="1:2" x14ac:dyDescent="0.25">
      <c r="A729" s="41"/>
      <c r="B729" s="41"/>
    </row>
    <row r="730" spans="1:2" x14ac:dyDescent="0.25">
      <c r="A730" s="41"/>
      <c r="B730" s="41"/>
    </row>
    <row r="731" spans="1:2" x14ac:dyDescent="0.25">
      <c r="A731" s="41"/>
      <c r="B731" s="41"/>
    </row>
    <row r="732" spans="1:2" x14ac:dyDescent="0.25">
      <c r="A732" s="41"/>
      <c r="B732" s="41"/>
    </row>
    <row r="733" spans="1:2" x14ac:dyDescent="0.25">
      <c r="A733" s="41"/>
      <c r="B733" s="41"/>
    </row>
    <row r="734" spans="1:2" x14ac:dyDescent="0.25">
      <c r="A734" s="41"/>
      <c r="B734" s="41"/>
    </row>
    <row r="735" spans="1:2" x14ac:dyDescent="0.25">
      <c r="A735" s="41"/>
      <c r="B735" s="41"/>
    </row>
    <row r="736" spans="1:2" x14ac:dyDescent="0.25">
      <c r="A736" s="41"/>
      <c r="B736" s="41"/>
    </row>
    <row r="737" spans="1:2" x14ac:dyDescent="0.25">
      <c r="A737" s="41"/>
      <c r="B737" s="41"/>
    </row>
    <row r="738" spans="1:2" x14ac:dyDescent="0.25">
      <c r="A738" s="41"/>
      <c r="B738" s="41"/>
    </row>
    <row r="739" spans="1:2" x14ac:dyDescent="0.25">
      <c r="A739" s="41"/>
      <c r="B739" s="41"/>
    </row>
    <row r="740" spans="1:2" x14ac:dyDescent="0.25">
      <c r="A740" s="41"/>
      <c r="B740" s="41"/>
    </row>
    <row r="741" spans="1:2" x14ac:dyDescent="0.25">
      <c r="A741" s="41"/>
      <c r="B741" s="41"/>
    </row>
    <row r="742" spans="1:2" x14ac:dyDescent="0.25">
      <c r="A742" s="41"/>
      <c r="B742" s="41"/>
    </row>
    <row r="743" spans="1:2" x14ac:dyDescent="0.25">
      <c r="A743" s="41"/>
      <c r="B743" s="41"/>
    </row>
    <row r="744" spans="1:2" x14ac:dyDescent="0.25">
      <c r="A744" s="41"/>
      <c r="B744" s="41"/>
    </row>
    <row r="745" spans="1:2" x14ac:dyDescent="0.25">
      <c r="A745" s="41"/>
      <c r="B745" s="41"/>
    </row>
    <row r="746" spans="1:2" x14ac:dyDescent="0.25">
      <c r="A746" s="41"/>
      <c r="B746" s="41"/>
    </row>
    <row r="747" spans="1:2" x14ac:dyDescent="0.25">
      <c r="A747" s="41"/>
      <c r="B747" s="41"/>
    </row>
    <row r="748" spans="1:2" x14ac:dyDescent="0.25">
      <c r="A748" s="41"/>
      <c r="B748" s="41"/>
    </row>
    <row r="749" spans="1:2" x14ac:dyDescent="0.25">
      <c r="A749" s="41"/>
      <c r="B749" s="41"/>
    </row>
    <row r="750" spans="1:2" x14ac:dyDescent="0.25">
      <c r="A750" s="41"/>
      <c r="B750" s="41"/>
    </row>
    <row r="751" spans="1:2" x14ac:dyDescent="0.25">
      <c r="A751" s="41"/>
      <c r="B751" s="41"/>
    </row>
    <row r="752" spans="1:2" x14ac:dyDescent="0.25">
      <c r="A752" s="41"/>
      <c r="B752" s="41"/>
    </row>
    <row r="753" spans="1:2" x14ac:dyDescent="0.25">
      <c r="A753" s="41"/>
      <c r="B753" s="41"/>
    </row>
    <row r="754" spans="1:2" x14ac:dyDescent="0.25">
      <c r="A754" s="41"/>
      <c r="B754" s="41"/>
    </row>
    <row r="755" spans="1:2" x14ac:dyDescent="0.25">
      <c r="A755" s="41"/>
      <c r="B755" s="41"/>
    </row>
    <row r="756" spans="1:2" x14ac:dyDescent="0.25">
      <c r="A756" s="41"/>
      <c r="B756" s="41"/>
    </row>
    <row r="757" spans="1:2" x14ac:dyDescent="0.25">
      <c r="A757" s="41"/>
      <c r="B757" s="41"/>
    </row>
    <row r="758" spans="1:2" x14ac:dyDescent="0.25">
      <c r="A758" s="41"/>
      <c r="B758" s="41"/>
    </row>
    <row r="759" spans="1:2" x14ac:dyDescent="0.25">
      <c r="A759" s="41"/>
      <c r="B759" s="41"/>
    </row>
    <row r="760" spans="1:2" x14ac:dyDescent="0.25">
      <c r="A760" s="41"/>
      <c r="B760" s="41"/>
    </row>
    <row r="761" spans="1:2" x14ac:dyDescent="0.25">
      <c r="A761" s="41"/>
      <c r="B761" s="41"/>
    </row>
    <row r="762" spans="1:2" x14ac:dyDescent="0.25">
      <c r="A762" s="41"/>
      <c r="B762" s="41"/>
    </row>
    <row r="763" spans="1:2" x14ac:dyDescent="0.25">
      <c r="A763" s="41"/>
      <c r="B763" s="41"/>
    </row>
    <row r="764" spans="1:2" x14ac:dyDescent="0.25">
      <c r="A764" s="41"/>
      <c r="B764" s="41"/>
    </row>
    <row r="765" spans="1:2" x14ac:dyDescent="0.25">
      <c r="A765" s="41"/>
      <c r="B765" s="41"/>
    </row>
    <row r="766" spans="1:2" x14ac:dyDescent="0.25">
      <c r="A766" s="41"/>
      <c r="B766" s="41"/>
    </row>
    <row r="767" spans="1:2" x14ac:dyDescent="0.25">
      <c r="A767" s="41"/>
      <c r="B767" s="41"/>
    </row>
    <row r="768" spans="1:2" x14ac:dyDescent="0.25">
      <c r="A768" s="41"/>
      <c r="B768" s="41"/>
    </row>
    <row r="769" spans="1:2" x14ac:dyDescent="0.25">
      <c r="A769" s="41"/>
      <c r="B769" s="41"/>
    </row>
    <row r="770" spans="1:2" x14ac:dyDescent="0.25">
      <c r="A770" s="41"/>
      <c r="B770" s="41"/>
    </row>
    <row r="771" spans="1:2" x14ac:dyDescent="0.25">
      <c r="A771" s="41"/>
      <c r="B771" s="41"/>
    </row>
    <row r="772" spans="1:2" x14ac:dyDescent="0.25">
      <c r="A772" s="41"/>
      <c r="B772" s="41"/>
    </row>
    <row r="773" spans="1:2" x14ac:dyDescent="0.25">
      <c r="A773" s="41"/>
      <c r="B773" s="41"/>
    </row>
    <row r="774" spans="1:2" x14ac:dyDescent="0.25">
      <c r="A774" s="41"/>
      <c r="B774" s="41"/>
    </row>
    <row r="775" spans="1:2" x14ac:dyDescent="0.25">
      <c r="A775" s="41"/>
      <c r="B775" s="41"/>
    </row>
    <row r="776" spans="1:2" x14ac:dyDescent="0.25">
      <c r="A776" s="41"/>
      <c r="B776" s="41"/>
    </row>
    <row r="777" spans="1:2" x14ac:dyDescent="0.25">
      <c r="A777" s="41"/>
      <c r="B777" s="41"/>
    </row>
    <row r="778" spans="1:2" x14ac:dyDescent="0.25">
      <c r="A778" s="41"/>
      <c r="B778" s="41"/>
    </row>
    <row r="779" spans="1:2" x14ac:dyDescent="0.25">
      <c r="A779" s="41"/>
      <c r="B779" s="41"/>
    </row>
    <row r="780" spans="1:2" x14ac:dyDescent="0.25">
      <c r="A780" s="41"/>
      <c r="B780" s="41"/>
    </row>
    <row r="781" spans="1:2" x14ac:dyDescent="0.25">
      <c r="A781" s="41"/>
      <c r="B781" s="41"/>
    </row>
    <row r="782" spans="1:2" x14ac:dyDescent="0.25">
      <c r="A782" s="41"/>
      <c r="B782" s="41"/>
    </row>
    <row r="783" spans="1:2" x14ac:dyDescent="0.25">
      <c r="A783" s="41"/>
      <c r="B783" s="41"/>
    </row>
    <row r="784" spans="1:2" x14ac:dyDescent="0.25">
      <c r="A784" s="41"/>
      <c r="B784" s="41"/>
    </row>
    <row r="785" spans="1:2" x14ac:dyDescent="0.25">
      <c r="A785" s="41"/>
      <c r="B785" s="41"/>
    </row>
    <row r="786" spans="1:2" x14ac:dyDescent="0.25">
      <c r="A786" s="41"/>
      <c r="B786" s="41"/>
    </row>
    <row r="787" spans="1:2" x14ac:dyDescent="0.25">
      <c r="A787" s="41"/>
      <c r="B787" s="41"/>
    </row>
    <row r="788" spans="1:2" x14ac:dyDescent="0.25">
      <c r="A788" s="41"/>
      <c r="B788" s="41"/>
    </row>
    <row r="789" spans="1:2" x14ac:dyDescent="0.25">
      <c r="A789" s="41"/>
      <c r="B789" s="41"/>
    </row>
    <row r="790" spans="1:2" x14ac:dyDescent="0.25">
      <c r="A790" s="41"/>
      <c r="B790" s="41"/>
    </row>
    <row r="791" spans="1:2" x14ac:dyDescent="0.25">
      <c r="A791" s="41"/>
      <c r="B791" s="41"/>
    </row>
    <row r="792" spans="1:2" x14ac:dyDescent="0.25">
      <c r="A792" s="41"/>
      <c r="B792" s="41"/>
    </row>
    <row r="793" spans="1:2" x14ac:dyDescent="0.25">
      <c r="A793" s="41"/>
      <c r="B793" s="41"/>
    </row>
    <row r="794" spans="1:2" x14ac:dyDescent="0.25">
      <c r="A794" s="41"/>
      <c r="B794" s="41"/>
    </row>
    <row r="795" spans="1:2" x14ac:dyDescent="0.25">
      <c r="A795" s="41"/>
      <c r="B795" s="41"/>
    </row>
    <row r="796" spans="1:2" x14ac:dyDescent="0.25">
      <c r="A796" s="41"/>
      <c r="B796" s="41"/>
    </row>
    <row r="797" spans="1:2" x14ac:dyDescent="0.25">
      <c r="A797" s="41"/>
      <c r="B797" s="41"/>
    </row>
    <row r="798" spans="1:2" x14ac:dyDescent="0.25">
      <c r="A798" s="41"/>
      <c r="B798" s="41"/>
    </row>
    <row r="799" spans="1:2" x14ac:dyDescent="0.25">
      <c r="A799" s="41"/>
      <c r="B799" s="41"/>
    </row>
    <row r="800" spans="1:2" x14ac:dyDescent="0.25">
      <c r="A800" s="41"/>
      <c r="B800" s="41"/>
    </row>
    <row r="801" spans="1:2" x14ac:dyDescent="0.25">
      <c r="A801" s="41"/>
      <c r="B801" s="41"/>
    </row>
    <row r="802" spans="1:2" x14ac:dyDescent="0.25">
      <c r="A802" s="41"/>
      <c r="B802" s="41"/>
    </row>
    <row r="803" spans="1:2" x14ac:dyDescent="0.25">
      <c r="A803" s="41"/>
      <c r="B803" s="41"/>
    </row>
    <row r="804" spans="1:2" x14ac:dyDescent="0.25">
      <c r="A804" s="41"/>
      <c r="B804" s="41"/>
    </row>
    <row r="805" spans="1:2" x14ac:dyDescent="0.25">
      <c r="A805" s="41"/>
      <c r="B805" s="41"/>
    </row>
    <row r="806" spans="1:2" x14ac:dyDescent="0.25">
      <c r="A806" s="41"/>
      <c r="B806" s="41"/>
    </row>
    <row r="807" spans="1:2" x14ac:dyDescent="0.25">
      <c r="A807" s="41"/>
      <c r="B807" s="41"/>
    </row>
    <row r="808" spans="1:2" x14ac:dyDescent="0.25">
      <c r="A808" s="41"/>
      <c r="B808" s="41"/>
    </row>
    <row r="809" spans="1:2" x14ac:dyDescent="0.25">
      <c r="A809" s="41"/>
      <c r="B809" s="41"/>
    </row>
    <row r="810" spans="1:2" x14ac:dyDescent="0.25">
      <c r="A810" s="41"/>
      <c r="B810" s="41"/>
    </row>
    <row r="811" spans="1:2" x14ac:dyDescent="0.25">
      <c r="A811" s="41"/>
      <c r="B811" s="41"/>
    </row>
    <row r="812" spans="1:2" x14ac:dyDescent="0.25">
      <c r="A812" s="41"/>
      <c r="B812" s="41"/>
    </row>
    <row r="813" spans="1:2" x14ac:dyDescent="0.25">
      <c r="A813" s="41"/>
      <c r="B813" s="41"/>
    </row>
    <row r="814" spans="1:2" x14ac:dyDescent="0.25">
      <c r="A814" s="41"/>
      <c r="B814" s="41"/>
    </row>
    <row r="815" spans="1:2" x14ac:dyDescent="0.25">
      <c r="A815" s="41"/>
      <c r="B815" s="41"/>
    </row>
    <row r="816" spans="1:2" x14ac:dyDescent="0.25">
      <c r="A816" s="41"/>
      <c r="B816" s="41"/>
    </row>
    <row r="817" spans="1:2" x14ac:dyDescent="0.25">
      <c r="A817" s="41"/>
      <c r="B817" s="41"/>
    </row>
    <row r="818" spans="1:2" x14ac:dyDescent="0.25">
      <c r="A818" s="41"/>
      <c r="B818" s="41"/>
    </row>
    <row r="819" spans="1:2" x14ac:dyDescent="0.25">
      <c r="A819" s="41"/>
      <c r="B819" s="41"/>
    </row>
    <row r="820" spans="1:2" x14ac:dyDescent="0.25">
      <c r="A820" s="41"/>
      <c r="B820" s="41"/>
    </row>
    <row r="821" spans="1:2" x14ac:dyDescent="0.25">
      <c r="A821" s="41"/>
      <c r="B821" s="41"/>
    </row>
    <row r="822" spans="1:2" x14ac:dyDescent="0.25">
      <c r="A822" s="41"/>
      <c r="B822" s="41"/>
    </row>
    <row r="823" spans="1:2" x14ac:dyDescent="0.25">
      <c r="A823" s="41"/>
      <c r="B823" s="41"/>
    </row>
    <row r="824" spans="1:2" x14ac:dyDescent="0.25">
      <c r="A824" s="41"/>
      <c r="B824" s="41"/>
    </row>
    <row r="825" spans="1:2" x14ac:dyDescent="0.25">
      <c r="A825" s="41"/>
      <c r="B825" s="41"/>
    </row>
    <row r="826" spans="1:2" x14ac:dyDescent="0.25">
      <c r="A826" s="41"/>
      <c r="B826" s="41"/>
    </row>
    <row r="827" spans="1:2" x14ac:dyDescent="0.25">
      <c r="A827" s="41"/>
      <c r="B827" s="41"/>
    </row>
    <row r="828" spans="1:2" x14ac:dyDescent="0.25">
      <c r="A828" s="41"/>
      <c r="B828" s="41"/>
    </row>
    <row r="829" spans="1:2" x14ac:dyDescent="0.25">
      <c r="A829" s="41"/>
      <c r="B829" s="41"/>
    </row>
    <row r="830" spans="1:2" x14ac:dyDescent="0.25">
      <c r="A830" s="41"/>
      <c r="B830" s="41"/>
    </row>
    <row r="831" spans="1:2" x14ac:dyDescent="0.25">
      <c r="A831" s="41"/>
      <c r="B831" s="41"/>
    </row>
    <row r="832" spans="1:2" x14ac:dyDescent="0.25">
      <c r="A832" s="41"/>
      <c r="B832" s="41"/>
    </row>
    <row r="833" spans="1:2" x14ac:dyDescent="0.25">
      <c r="A833" s="41"/>
      <c r="B833" s="41"/>
    </row>
    <row r="834" spans="1:2" x14ac:dyDescent="0.25">
      <c r="A834" s="41"/>
      <c r="B834" s="41"/>
    </row>
    <row r="835" spans="1:2" x14ac:dyDescent="0.25">
      <c r="A835" s="41"/>
      <c r="B835" s="41"/>
    </row>
    <row r="836" spans="1:2" x14ac:dyDescent="0.25">
      <c r="A836" s="41"/>
      <c r="B836" s="41"/>
    </row>
    <row r="837" spans="1:2" x14ac:dyDescent="0.25">
      <c r="A837" s="41"/>
      <c r="B837" s="41"/>
    </row>
    <row r="838" spans="1:2" x14ac:dyDescent="0.25">
      <c r="A838" s="41"/>
      <c r="B838" s="41"/>
    </row>
    <row r="839" spans="1:2" x14ac:dyDescent="0.25">
      <c r="A839" s="41"/>
      <c r="B839" s="41"/>
    </row>
    <row r="840" spans="1:2" x14ac:dyDescent="0.25">
      <c r="A840" s="41"/>
      <c r="B840" s="41"/>
    </row>
    <row r="841" spans="1:2" x14ac:dyDescent="0.25">
      <c r="A841" s="41"/>
      <c r="B841" s="41"/>
    </row>
    <row r="842" spans="1:2" x14ac:dyDescent="0.25">
      <c r="A842" s="41"/>
      <c r="B842" s="41"/>
    </row>
    <row r="843" spans="1:2" x14ac:dyDescent="0.25">
      <c r="A843" s="41"/>
      <c r="B843" s="41"/>
    </row>
    <row r="844" spans="1:2" x14ac:dyDescent="0.25">
      <c r="A844" s="41"/>
      <c r="B844" s="41"/>
    </row>
    <row r="845" spans="1:2" x14ac:dyDescent="0.25">
      <c r="A845" s="41"/>
      <c r="B845" s="41"/>
    </row>
    <row r="846" spans="1:2" x14ac:dyDescent="0.25">
      <c r="A846" s="41"/>
      <c r="B846" s="41"/>
    </row>
    <row r="847" spans="1:2" x14ac:dyDescent="0.25">
      <c r="A847" s="41"/>
      <c r="B847" s="41"/>
    </row>
    <row r="848" spans="1:2" x14ac:dyDescent="0.25">
      <c r="A848" s="41"/>
      <c r="B848" s="41"/>
    </row>
    <row r="849" spans="1:2" x14ac:dyDescent="0.25">
      <c r="A849" s="41"/>
      <c r="B849" s="41"/>
    </row>
    <row r="850" spans="1:2" x14ac:dyDescent="0.25">
      <c r="A850" s="41"/>
      <c r="B850" s="41"/>
    </row>
    <row r="851" spans="1:2" x14ac:dyDescent="0.25">
      <c r="A851" s="41"/>
      <c r="B851" s="41"/>
    </row>
    <row r="852" spans="1:2" x14ac:dyDescent="0.25">
      <c r="A852" s="41"/>
      <c r="B852" s="41"/>
    </row>
    <row r="853" spans="1:2" x14ac:dyDescent="0.25">
      <c r="A853" s="41"/>
      <c r="B853" s="41"/>
    </row>
    <row r="854" spans="1:2" x14ac:dyDescent="0.25">
      <c r="A854" s="41"/>
      <c r="B854" s="41"/>
    </row>
    <row r="855" spans="1:2" x14ac:dyDescent="0.25">
      <c r="A855" s="41"/>
      <c r="B855" s="41"/>
    </row>
    <row r="856" spans="1:2" x14ac:dyDescent="0.25">
      <c r="A856" s="41"/>
      <c r="B856" s="41"/>
    </row>
    <row r="857" spans="1:2" x14ac:dyDescent="0.25">
      <c r="A857" s="41"/>
      <c r="B857" s="41"/>
    </row>
    <row r="858" spans="1:2" x14ac:dyDescent="0.25">
      <c r="A858" s="41"/>
      <c r="B858" s="41"/>
    </row>
    <row r="859" spans="1:2" x14ac:dyDescent="0.25">
      <c r="A859" s="41"/>
      <c r="B859" s="41"/>
    </row>
    <row r="860" spans="1:2" x14ac:dyDescent="0.25">
      <c r="A860" s="41"/>
      <c r="B860" s="41"/>
    </row>
    <row r="861" spans="1:2" x14ac:dyDescent="0.25">
      <c r="A861" s="41"/>
      <c r="B861" s="41"/>
    </row>
    <row r="862" spans="1:2" x14ac:dyDescent="0.25">
      <c r="A862" s="41"/>
      <c r="B862" s="41"/>
    </row>
    <row r="863" spans="1:2" x14ac:dyDescent="0.25">
      <c r="A863" s="41"/>
      <c r="B863" s="41"/>
    </row>
    <row r="864" spans="1:2" x14ac:dyDescent="0.25">
      <c r="A864" s="41"/>
      <c r="B864" s="41"/>
    </row>
    <row r="865" spans="1:2" x14ac:dyDescent="0.25">
      <c r="A865" s="41"/>
      <c r="B865" s="41"/>
    </row>
    <row r="866" spans="1:2" x14ac:dyDescent="0.25">
      <c r="A866" s="41"/>
      <c r="B866" s="41"/>
    </row>
    <row r="867" spans="1:2" x14ac:dyDescent="0.25">
      <c r="A867" s="41"/>
      <c r="B867" s="41"/>
    </row>
    <row r="868" spans="1:2" x14ac:dyDescent="0.25">
      <c r="A868" s="41"/>
      <c r="B868" s="41"/>
    </row>
    <row r="869" spans="1:2" x14ac:dyDescent="0.25">
      <c r="A869" s="41"/>
      <c r="B869" s="41"/>
    </row>
    <row r="870" spans="1:2" x14ac:dyDescent="0.25">
      <c r="A870" s="41"/>
      <c r="B870" s="41"/>
    </row>
    <row r="871" spans="1:2" x14ac:dyDescent="0.25">
      <c r="A871" s="41"/>
      <c r="B871" s="41"/>
    </row>
    <row r="872" spans="1:2" x14ac:dyDescent="0.25">
      <c r="A872" s="41"/>
      <c r="B872" s="41"/>
    </row>
    <row r="873" spans="1:2" x14ac:dyDescent="0.25">
      <c r="A873" s="41"/>
      <c r="B873" s="41"/>
    </row>
    <row r="874" spans="1:2" x14ac:dyDescent="0.25">
      <c r="A874" s="41"/>
      <c r="B874" s="41"/>
    </row>
    <row r="875" spans="1:2" x14ac:dyDescent="0.25">
      <c r="A875" s="41"/>
      <c r="B875" s="41"/>
    </row>
    <row r="876" spans="1:2" x14ac:dyDescent="0.25">
      <c r="A876" s="41"/>
      <c r="B876" s="41"/>
    </row>
    <row r="877" spans="1:2" x14ac:dyDescent="0.25">
      <c r="A877" s="41"/>
      <c r="B877" s="41"/>
    </row>
    <row r="878" spans="1:2" x14ac:dyDescent="0.25">
      <c r="A878" s="41"/>
      <c r="B878" s="41"/>
    </row>
    <row r="879" spans="1:2" x14ac:dyDescent="0.25">
      <c r="A879" s="41"/>
      <c r="B879" s="41"/>
    </row>
    <row r="880" spans="1:2" x14ac:dyDescent="0.25">
      <c r="A880" s="41"/>
      <c r="B880" s="41"/>
    </row>
    <row r="881" spans="1:2" x14ac:dyDescent="0.25">
      <c r="A881" s="41"/>
      <c r="B881" s="41"/>
    </row>
    <row r="882" spans="1:2" x14ac:dyDescent="0.25">
      <c r="A882" s="41"/>
      <c r="B882" s="41"/>
    </row>
    <row r="883" spans="1:2" x14ac:dyDescent="0.25">
      <c r="A883" s="41"/>
      <c r="B883" s="41"/>
    </row>
    <row r="884" spans="1:2" x14ac:dyDescent="0.25">
      <c r="A884" s="41"/>
      <c r="B884" s="41"/>
    </row>
    <row r="885" spans="1:2" x14ac:dyDescent="0.25">
      <c r="A885" s="41"/>
      <c r="B885" s="41"/>
    </row>
    <row r="886" spans="1:2" x14ac:dyDescent="0.25">
      <c r="A886" s="41"/>
      <c r="B886" s="41"/>
    </row>
    <row r="887" spans="1:2" x14ac:dyDescent="0.25">
      <c r="A887" s="41"/>
      <c r="B887" s="41"/>
    </row>
    <row r="888" spans="1:2" x14ac:dyDescent="0.25">
      <c r="A888" s="41"/>
      <c r="B888" s="41"/>
    </row>
    <row r="889" spans="1:2" x14ac:dyDescent="0.25">
      <c r="A889" s="41"/>
      <c r="B889" s="41"/>
    </row>
    <row r="890" spans="1:2" x14ac:dyDescent="0.25">
      <c r="A890" s="41"/>
      <c r="B890" s="41"/>
    </row>
    <row r="891" spans="1:2" x14ac:dyDescent="0.25">
      <c r="A891" s="41"/>
      <c r="B891" s="41"/>
    </row>
    <row r="892" spans="1:2" x14ac:dyDescent="0.25">
      <c r="A892" s="41"/>
      <c r="B892" s="41"/>
    </row>
    <row r="893" spans="1:2" x14ac:dyDescent="0.25">
      <c r="A893" s="41"/>
      <c r="B893" s="41"/>
    </row>
    <row r="894" spans="1:2" x14ac:dyDescent="0.25">
      <c r="A894" s="41"/>
      <c r="B894" s="41"/>
    </row>
    <row r="895" spans="1:2" x14ac:dyDescent="0.25">
      <c r="A895" s="41"/>
      <c r="B895" s="41"/>
    </row>
    <row r="896" spans="1:2" x14ac:dyDescent="0.25">
      <c r="A896" s="41"/>
      <c r="B896" s="41"/>
    </row>
    <row r="897" spans="1:2" x14ac:dyDescent="0.25">
      <c r="A897" s="41"/>
      <c r="B897" s="41"/>
    </row>
    <row r="898" spans="1:2" x14ac:dyDescent="0.25">
      <c r="A898" s="41"/>
      <c r="B898" s="41"/>
    </row>
    <row r="899" spans="1:2" x14ac:dyDescent="0.25">
      <c r="A899" s="41"/>
      <c r="B899" s="41"/>
    </row>
    <row r="900" spans="1:2" x14ac:dyDescent="0.25">
      <c r="A900" s="41"/>
      <c r="B900" s="41"/>
    </row>
    <row r="901" spans="1:2" x14ac:dyDescent="0.25">
      <c r="A901" s="41"/>
      <c r="B901" s="41"/>
    </row>
    <row r="902" spans="1:2" x14ac:dyDescent="0.25">
      <c r="A902" s="41"/>
      <c r="B902" s="41"/>
    </row>
    <row r="903" spans="1:2" x14ac:dyDescent="0.25">
      <c r="A903" s="41"/>
      <c r="B903" s="41"/>
    </row>
    <row r="904" spans="1:2" x14ac:dyDescent="0.25">
      <c r="A904" s="41"/>
      <c r="B904" s="41"/>
    </row>
    <row r="905" spans="1:2" x14ac:dyDescent="0.25">
      <c r="A905" s="41"/>
      <c r="B905" s="41"/>
    </row>
    <row r="906" spans="1:2" x14ac:dyDescent="0.25">
      <c r="A906" s="41"/>
      <c r="B906" s="41"/>
    </row>
    <row r="907" spans="1:2" x14ac:dyDescent="0.25">
      <c r="A907" s="41"/>
      <c r="B907" s="41"/>
    </row>
    <row r="908" spans="1:2" x14ac:dyDescent="0.25">
      <c r="A908" s="41"/>
      <c r="B908" s="41"/>
    </row>
    <row r="909" spans="1:2" x14ac:dyDescent="0.25">
      <c r="A909" s="41"/>
      <c r="B909" s="41"/>
    </row>
    <row r="910" spans="1:2" x14ac:dyDescent="0.25">
      <c r="A910" s="41"/>
      <c r="B910" s="41"/>
    </row>
    <row r="911" spans="1:2" x14ac:dyDescent="0.25">
      <c r="A911" s="41"/>
      <c r="B911" s="41"/>
    </row>
    <row r="912" spans="1:2" x14ac:dyDescent="0.25">
      <c r="A912" s="41"/>
      <c r="B912" s="41"/>
    </row>
    <row r="913" spans="1:2" x14ac:dyDescent="0.25">
      <c r="A913" s="41"/>
      <c r="B913" s="41"/>
    </row>
    <row r="914" spans="1:2" x14ac:dyDescent="0.25">
      <c r="A914" s="41"/>
      <c r="B914" s="41"/>
    </row>
    <row r="915" spans="1:2" x14ac:dyDescent="0.25">
      <c r="A915" s="41"/>
      <c r="B915" s="41"/>
    </row>
    <row r="916" spans="1:2" x14ac:dyDescent="0.25">
      <c r="A916" s="41"/>
      <c r="B916" s="41"/>
    </row>
    <row r="917" spans="1:2" x14ac:dyDescent="0.25">
      <c r="A917" s="41"/>
      <c r="B917" s="41"/>
    </row>
    <row r="918" spans="1:2" x14ac:dyDescent="0.25">
      <c r="A918" s="41"/>
      <c r="B918" s="41"/>
    </row>
    <row r="919" spans="1:2" x14ac:dyDescent="0.25">
      <c r="A919" s="41"/>
      <c r="B919" s="41"/>
    </row>
    <row r="920" spans="1:2" x14ac:dyDescent="0.25">
      <c r="A920" s="41"/>
      <c r="B920" s="41"/>
    </row>
    <row r="921" spans="1:2" x14ac:dyDescent="0.25">
      <c r="A921" s="41"/>
      <c r="B921" s="41"/>
    </row>
    <row r="922" spans="1:2" x14ac:dyDescent="0.25">
      <c r="A922" s="41"/>
      <c r="B922" s="41"/>
    </row>
    <row r="923" spans="1:2" x14ac:dyDescent="0.25">
      <c r="A923" s="41"/>
      <c r="B923" s="41"/>
    </row>
    <row r="924" spans="1:2" x14ac:dyDescent="0.25">
      <c r="A924" s="41"/>
      <c r="B924" s="41"/>
    </row>
    <row r="925" spans="1:2" x14ac:dyDescent="0.25">
      <c r="A925" s="41"/>
      <c r="B925" s="41"/>
    </row>
    <row r="926" spans="1:2" x14ac:dyDescent="0.25">
      <c r="A926" s="41"/>
      <c r="B926" s="41"/>
    </row>
    <row r="927" spans="1:2" x14ac:dyDescent="0.25">
      <c r="A927" s="41"/>
      <c r="B927" s="41"/>
    </row>
    <row r="928" spans="1:2" x14ac:dyDescent="0.25">
      <c r="A928" s="41"/>
      <c r="B928" s="41"/>
    </row>
    <row r="929" spans="1:2" x14ac:dyDescent="0.25">
      <c r="A929" s="41"/>
      <c r="B929" s="41"/>
    </row>
    <row r="930" spans="1:2" x14ac:dyDescent="0.25">
      <c r="A930" s="41"/>
      <c r="B930" s="41"/>
    </row>
    <row r="931" spans="1:2" x14ac:dyDescent="0.25">
      <c r="A931" s="41"/>
      <c r="B931" s="41"/>
    </row>
    <row r="932" spans="1:2" x14ac:dyDescent="0.25">
      <c r="A932" s="41"/>
      <c r="B932" s="41"/>
    </row>
    <row r="933" spans="1:2" x14ac:dyDescent="0.25">
      <c r="A933" s="41"/>
      <c r="B933" s="41"/>
    </row>
    <row r="934" spans="1:2" x14ac:dyDescent="0.25">
      <c r="A934" s="41"/>
      <c r="B934" s="41"/>
    </row>
    <row r="935" spans="1:2" x14ac:dyDescent="0.25">
      <c r="A935" s="41"/>
      <c r="B935" s="41"/>
    </row>
    <row r="936" spans="1:2" x14ac:dyDescent="0.25">
      <c r="A936" s="41"/>
      <c r="B936" s="41"/>
    </row>
    <row r="937" spans="1:2" x14ac:dyDescent="0.25">
      <c r="A937" s="41"/>
      <c r="B937" s="41"/>
    </row>
    <row r="938" spans="1:2" x14ac:dyDescent="0.25">
      <c r="A938" s="41"/>
      <c r="B938" s="41"/>
    </row>
    <row r="939" spans="1:2" x14ac:dyDescent="0.25">
      <c r="A939" s="41"/>
      <c r="B939" s="41"/>
    </row>
    <row r="940" spans="1:2" x14ac:dyDescent="0.25">
      <c r="A940" s="41"/>
      <c r="B940" s="41"/>
    </row>
    <row r="941" spans="1:2" x14ac:dyDescent="0.25">
      <c r="A941" s="41"/>
      <c r="B941" s="41"/>
    </row>
    <row r="942" spans="1:2" x14ac:dyDescent="0.25">
      <c r="A942" s="41"/>
      <c r="B942" s="41"/>
    </row>
    <row r="943" spans="1:2" x14ac:dyDescent="0.25">
      <c r="A943" s="41"/>
      <c r="B943" s="41"/>
    </row>
    <row r="944" spans="1:2" x14ac:dyDescent="0.25">
      <c r="A944" s="41"/>
      <c r="B944" s="41"/>
    </row>
    <row r="945" spans="1:2" x14ac:dyDescent="0.25">
      <c r="A945" s="41"/>
      <c r="B945" s="41"/>
    </row>
    <row r="946" spans="1:2" x14ac:dyDescent="0.25">
      <c r="A946" s="41"/>
      <c r="B946" s="41"/>
    </row>
    <row r="947" spans="1:2" x14ac:dyDescent="0.25">
      <c r="A947" s="41"/>
      <c r="B947" s="41"/>
    </row>
    <row r="948" spans="1:2" x14ac:dyDescent="0.25">
      <c r="A948" s="41"/>
      <c r="B948" s="41"/>
    </row>
    <row r="949" spans="1:2" x14ac:dyDescent="0.25">
      <c r="A949" s="41"/>
      <c r="B949" s="41"/>
    </row>
    <row r="950" spans="1:2" x14ac:dyDescent="0.25">
      <c r="A950" s="41"/>
      <c r="B950" s="41"/>
    </row>
    <row r="951" spans="1:2" x14ac:dyDescent="0.25">
      <c r="A951" s="41"/>
      <c r="B951" s="41"/>
    </row>
    <row r="952" spans="1:2" x14ac:dyDescent="0.25">
      <c r="A952" s="41"/>
      <c r="B952" s="41"/>
    </row>
    <row r="953" spans="1:2" x14ac:dyDescent="0.25">
      <c r="A953" s="41"/>
      <c r="B953" s="41"/>
    </row>
    <row r="954" spans="1:2" x14ac:dyDescent="0.25">
      <c r="A954" s="41"/>
      <c r="B954" s="41"/>
    </row>
    <row r="955" spans="1:2" x14ac:dyDescent="0.25">
      <c r="A955" s="41"/>
      <c r="B955" s="41"/>
    </row>
    <row r="956" spans="1:2" x14ac:dyDescent="0.25">
      <c r="A956" s="41"/>
      <c r="B956" s="41"/>
    </row>
    <row r="957" spans="1:2" x14ac:dyDescent="0.25">
      <c r="A957" s="41"/>
      <c r="B957" s="41"/>
    </row>
    <row r="958" spans="1:2" x14ac:dyDescent="0.25">
      <c r="A958" s="41"/>
      <c r="B958" s="41"/>
    </row>
    <row r="959" spans="1:2" x14ac:dyDescent="0.25">
      <c r="A959" s="41"/>
      <c r="B959" s="41"/>
    </row>
    <row r="960" spans="1:2" x14ac:dyDescent="0.25">
      <c r="A960" s="41"/>
      <c r="B960" s="41"/>
    </row>
    <row r="961" spans="1:2" x14ac:dyDescent="0.25">
      <c r="A961" s="41"/>
      <c r="B961" s="41"/>
    </row>
    <row r="962" spans="1:2" x14ac:dyDescent="0.25">
      <c r="A962" s="41"/>
      <c r="B962" s="41"/>
    </row>
    <row r="963" spans="1:2" x14ac:dyDescent="0.25">
      <c r="A963" s="41"/>
      <c r="B963" s="41"/>
    </row>
    <row r="964" spans="1:2" x14ac:dyDescent="0.25">
      <c r="A964" s="41"/>
      <c r="B964" s="41"/>
    </row>
    <row r="965" spans="1:2" x14ac:dyDescent="0.25">
      <c r="A965" s="41"/>
      <c r="B965" s="41"/>
    </row>
    <row r="966" spans="1:2" x14ac:dyDescent="0.25">
      <c r="A966" s="41"/>
      <c r="B966" s="41"/>
    </row>
    <row r="967" spans="1:2" x14ac:dyDescent="0.25">
      <c r="A967" s="41"/>
      <c r="B967" s="41"/>
    </row>
    <row r="968" spans="1:2" x14ac:dyDescent="0.25">
      <c r="A968" s="41"/>
      <c r="B968" s="41"/>
    </row>
    <row r="969" spans="1:2" x14ac:dyDescent="0.25">
      <c r="A969" s="41"/>
      <c r="B969" s="41"/>
    </row>
    <row r="970" spans="1:2" x14ac:dyDescent="0.25">
      <c r="A970" s="41"/>
      <c r="B970" s="41"/>
    </row>
    <row r="971" spans="1:2" x14ac:dyDescent="0.25">
      <c r="A971" s="41"/>
      <c r="B971" s="41"/>
    </row>
    <row r="972" spans="1:2" x14ac:dyDescent="0.25">
      <c r="A972" s="41"/>
      <c r="B972" s="41"/>
    </row>
    <row r="973" spans="1:2" x14ac:dyDescent="0.25">
      <c r="A973" s="41"/>
      <c r="B973" s="41"/>
    </row>
    <row r="974" spans="1:2" x14ac:dyDescent="0.25">
      <c r="A974" s="41"/>
      <c r="B974" s="41"/>
    </row>
    <row r="975" spans="1:2" x14ac:dyDescent="0.25">
      <c r="A975" s="41"/>
      <c r="B975" s="41"/>
    </row>
    <row r="976" spans="1:2" x14ac:dyDescent="0.25">
      <c r="A976" s="41"/>
      <c r="B976" s="41"/>
    </row>
    <row r="977" spans="1:2" x14ac:dyDescent="0.25">
      <c r="A977" s="41"/>
      <c r="B977" s="41"/>
    </row>
    <row r="978" spans="1:2" x14ac:dyDescent="0.25">
      <c r="A978" s="41"/>
      <c r="B978" s="41"/>
    </row>
    <row r="979" spans="1:2" x14ac:dyDescent="0.25">
      <c r="A979" s="41"/>
      <c r="B979" s="41"/>
    </row>
    <row r="980" spans="1:2" x14ac:dyDescent="0.25">
      <c r="A980" s="41"/>
      <c r="B980" s="41"/>
    </row>
    <row r="981" spans="1:2" x14ac:dyDescent="0.25">
      <c r="A981" s="41"/>
      <c r="B981" s="41"/>
    </row>
    <row r="982" spans="1:2" x14ac:dyDescent="0.25">
      <c r="A982" s="41"/>
      <c r="B982" s="41"/>
    </row>
    <row r="983" spans="1:2" x14ac:dyDescent="0.25">
      <c r="A983" s="41"/>
      <c r="B983" s="41"/>
    </row>
    <row r="984" spans="1:2" x14ac:dyDescent="0.25">
      <c r="A984" s="41"/>
      <c r="B984" s="41"/>
    </row>
    <row r="985" spans="1:2" x14ac:dyDescent="0.25">
      <c r="A985" s="41"/>
      <c r="B985" s="41"/>
    </row>
    <row r="986" spans="1:2" x14ac:dyDescent="0.25">
      <c r="A986" s="41"/>
      <c r="B986" s="41"/>
    </row>
    <row r="987" spans="1:2" x14ac:dyDescent="0.25">
      <c r="A987" s="41"/>
      <c r="B987" s="41"/>
    </row>
    <row r="988" spans="1:2" x14ac:dyDescent="0.25">
      <c r="A988" s="41"/>
      <c r="B988" s="41"/>
    </row>
    <row r="989" spans="1:2" x14ac:dyDescent="0.25">
      <c r="A989" s="41"/>
      <c r="B989" s="41"/>
    </row>
    <row r="990" spans="1:2" x14ac:dyDescent="0.25">
      <c r="A990" s="41"/>
      <c r="B990" s="41"/>
    </row>
    <row r="991" spans="1:2" x14ac:dyDescent="0.25">
      <c r="A991" s="41"/>
      <c r="B991" s="41"/>
    </row>
    <row r="992" spans="1:2" x14ac:dyDescent="0.25">
      <c r="A992" s="41"/>
      <c r="B992" s="41"/>
    </row>
    <row r="993" spans="1:2" x14ac:dyDescent="0.25">
      <c r="A993" s="41"/>
      <c r="B993" s="41"/>
    </row>
    <row r="994" spans="1:2" x14ac:dyDescent="0.25">
      <c r="A994" s="41"/>
      <c r="B994" s="41"/>
    </row>
    <row r="995" spans="1:2" x14ac:dyDescent="0.25">
      <c r="A995" s="41"/>
      <c r="B995" s="41"/>
    </row>
    <row r="996" spans="1:2" x14ac:dyDescent="0.25">
      <c r="A996" s="41"/>
      <c r="B996" s="41"/>
    </row>
    <row r="997" spans="1:2" x14ac:dyDescent="0.25">
      <c r="A997" s="41"/>
      <c r="B997" s="41"/>
    </row>
    <row r="998" spans="1:2" x14ac:dyDescent="0.25">
      <c r="A998" s="41"/>
      <c r="B998" s="41"/>
    </row>
    <row r="999" spans="1:2" x14ac:dyDescent="0.25">
      <c r="A999" s="41"/>
      <c r="B999" s="41"/>
    </row>
    <row r="1000" spans="1:2" x14ac:dyDescent="0.25">
      <c r="A1000" s="41"/>
      <c r="B1000" s="4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outlinePr summaryBelow="0" summaryRight="0"/>
  </sheetPr>
  <dimension ref="A1:B1000"/>
  <sheetViews>
    <sheetView workbookViewId="0"/>
  </sheetViews>
  <sheetFormatPr baseColWidth="10" defaultColWidth="12.6640625" defaultRowHeight="15.75" customHeight="1" x14ac:dyDescent="0.25"/>
  <cols>
    <col min="1" max="2" width="28.77734375" customWidth="1"/>
  </cols>
  <sheetData>
    <row r="1" spans="1:2" x14ac:dyDescent="0.25">
      <c r="A1" s="45" t="s">
        <v>3919</v>
      </c>
      <c r="B1" s="33" t="s">
        <v>3920</v>
      </c>
    </row>
    <row r="2" spans="1:2" x14ac:dyDescent="0.25">
      <c r="A2" s="40" t="s">
        <v>3921</v>
      </c>
      <c r="B2" s="40" t="s">
        <v>3922</v>
      </c>
    </row>
    <row r="3" spans="1:2" x14ac:dyDescent="0.25">
      <c r="A3" s="40" t="s">
        <v>3923</v>
      </c>
      <c r="B3" s="40" t="s">
        <v>3924</v>
      </c>
    </row>
    <row r="4" spans="1:2" x14ac:dyDescent="0.25">
      <c r="A4" s="40" t="s">
        <v>3925</v>
      </c>
      <c r="B4" s="40" t="s">
        <v>3926</v>
      </c>
    </row>
    <row r="5" spans="1:2" x14ac:dyDescent="0.25">
      <c r="A5" s="40" t="s">
        <v>3927</v>
      </c>
      <c r="B5" s="40" t="s">
        <v>3928</v>
      </c>
    </row>
    <row r="6" spans="1:2" x14ac:dyDescent="0.25">
      <c r="A6" s="40" t="s">
        <v>3929</v>
      </c>
      <c r="B6" s="40" t="s">
        <v>3930</v>
      </c>
    </row>
    <row r="7" spans="1:2" x14ac:dyDescent="0.25">
      <c r="A7" s="40" t="s">
        <v>3931</v>
      </c>
      <c r="B7" s="40" t="s">
        <v>3932</v>
      </c>
    </row>
    <row r="8" spans="1:2" x14ac:dyDescent="0.25">
      <c r="A8" s="40" t="s">
        <v>3933</v>
      </c>
      <c r="B8" s="40" t="s">
        <v>3934</v>
      </c>
    </row>
    <row r="9" spans="1:2" x14ac:dyDescent="0.25">
      <c r="A9" s="40" t="s">
        <v>3935</v>
      </c>
      <c r="B9" s="40" t="s">
        <v>3936</v>
      </c>
    </row>
    <row r="10" spans="1:2" x14ac:dyDescent="0.25">
      <c r="A10" s="40" t="s">
        <v>3937</v>
      </c>
      <c r="B10" s="40" t="s">
        <v>3938</v>
      </c>
    </row>
    <row r="11" spans="1:2" x14ac:dyDescent="0.25">
      <c r="A11" s="40" t="s">
        <v>3939</v>
      </c>
      <c r="B11" s="40" t="s">
        <v>3940</v>
      </c>
    </row>
    <row r="12" spans="1:2" x14ac:dyDescent="0.25">
      <c r="A12" s="40" t="s">
        <v>3941</v>
      </c>
      <c r="B12" s="40" t="s">
        <v>3942</v>
      </c>
    </row>
    <row r="13" spans="1:2" x14ac:dyDescent="0.25">
      <c r="A13" s="40" t="s">
        <v>3943</v>
      </c>
      <c r="B13" s="40" t="s">
        <v>3944</v>
      </c>
    </row>
    <row r="14" spans="1:2" x14ac:dyDescent="0.25">
      <c r="A14" s="40" t="s">
        <v>3945</v>
      </c>
      <c r="B14" s="40" t="s">
        <v>3946</v>
      </c>
    </row>
    <row r="15" spans="1:2" x14ac:dyDescent="0.25">
      <c r="A15" s="40" t="s">
        <v>3947</v>
      </c>
      <c r="B15" s="40" t="s">
        <v>3948</v>
      </c>
    </row>
    <row r="16" spans="1:2" x14ac:dyDescent="0.25">
      <c r="A16" s="40" t="s">
        <v>3949</v>
      </c>
      <c r="B16" s="40" t="s">
        <v>3950</v>
      </c>
    </row>
    <row r="17" spans="1:2" x14ac:dyDescent="0.25">
      <c r="A17" s="40" t="s">
        <v>3951</v>
      </c>
      <c r="B17" s="40" t="s">
        <v>3952</v>
      </c>
    </row>
    <row r="18" spans="1:2" x14ac:dyDescent="0.25">
      <c r="A18" s="40" t="s">
        <v>3953</v>
      </c>
      <c r="B18" s="40" t="s">
        <v>3954</v>
      </c>
    </row>
    <row r="19" spans="1:2" x14ac:dyDescent="0.25">
      <c r="A19" s="40" t="s">
        <v>3955</v>
      </c>
      <c r="B19" s="40" t="s">
        <v>3956</v>
      </c>
    </row>
    <row r="20" spans="1:2" x14ac:dyDescent="0.25">
      <c r="A20" s="40" t="s">
        <v>3957</v>
      </c>
      <c r="B20" s="40" t="s">
        <v>3958</v>
      </c>
    </row>
    <row r="21" spans="1:2" x14ac:dyDescent="0.25">
      <c r="A21" s="40" t="s">
        <v>3959</v>
      </c>
      <c r="B21" s="32" t="s">
        <v>3960</v>
      </c>
    </row>
    <row r="22" spans="1:2" x14ac:dyDescent="0.25">
      <c r="A22" s="40" t="s">
        <v>3961</v>
      </c>
      <c r="B22" s="32" t="s">
        <v>3962</v>
      </c>
    </row>
    <row r="23" spans="1:2" x14ac:dyDescent="0.25">
      <c r="A23" s="40" t="s">
        <v>3963</v>
      </c>
      <c r="B23" s="32" t="s">
        <v>3964</v>
      </c>
    </row>
    <row r="24" spans="1:2" x14ac:dyDescent="0.25">
      <c r="A24" s="40" t="s">
        <v>3965</v>
      </c>
      <c r="B24" s="32" t="s">
        <v>3966</v>
      </c>
    </row>
    <row r="25" spans="1:2" x14ac:dyDescent="0.25">
      <c r="A25" s="46" t="s">
        <v>3967</v>
      </c>
      <c r="B25" s="40" t="s">
        <v>3968</v>
      </c>
    </row>
    <row r="26" spans="1:2" x14ac:dyDescent="0.25">
      <c r="A26" s="42" t="s">
        <v>3969</v>
      </c>
      <c r="B26" s="40" t="s">
        <v>3970</v>
      </c>
    </row>
    <row r="27" spans="1:2" x14ac:dyDescent="0.25">
      <c r="A27" s="41" t="s">
        <v>3971</v>
      </c>
      <c r="B27" s="40" t="s">
        <v>3972</v>
      </c>
    </row>
    <row r="28" spans="1:2" x14ac:dyDescent="0.25">
      <c r="A28" s="40"/>
      <c r="B28" s="40" t="s">
        <v>3973</v>
      </c>
    </row>
    <row r="29" spans="1:2" x14ac:dyDescent="0.25">
      <c r="A29" s="40"/>
      <c r="B29" s="40" t="s">
        <v>3974</v>
      </c>
    </row>
    <row r="30" spans="1:2" x14ac:dyDescent="0.25">
      <c r="A30" s="40"/>
      <c r="B30" s="40" t="s">
        <v>3975</v>
      </c>
    </row>
    <row r="31" spans="1:2" x14ac:dyDescent="0.25">
      <c r="A31" s="40"/>
      <c r="B31" s="40" t="s">
        <v>3976</v>
      </c>
    </row>
    <row r="32" spans="1:2" x14ac:dyDescent="0.25">
      <c r="A32" s="40"/>
      <c r="B32" s="47" t="s">
        <v>3977</v>
      </c>
    </row>
    <row r="33" spans="1:2" x14ac:dyDescent="0.25">
      <c r="A33" s="40"/>
      <c r="B33" s="43" t="s">
        <v>3978</v>
      </c>
    </row>
    <row r="34" spans="1:2" x14ac:dyDescent="0.25">
      <c r="A34" s="40"/>
      <c r="B34" s="47" t="s">
        <v>3979</v>
      </c>
    </row>
    <row r="35" spans="1:2" x14ac:dyDescent="0.25">
      <c r="A35" s="48"/>
    </row>
    <row r="36" spans="1:2" x14ac:dyDescent="0.25">
      <c r="A36" s="40"/>
    </row>
    <row r="37" spans="1:2" x14ac:dyDescent="0.25">
      <c r="A37" s="41"/>
    </row>
    <row r="38" spans="1:2" x14ac:dyDescent="0.25">
      <c r="A38" s="41"/>
    </row>
    <row r="39" spans="1:2" x14ac:dyDescent="0.25">
      <c r="A39" s="41"/>
    </row>
    <row r="40" spans="1:2" x14ac:dyDescent="0.25">
      <c r="A40" s="41"/>
    </row>
    <row r="41" spans="1:2" x14ac:dyDescent="0.25">
      <c r="A41" s="41"/>
      <c r="B41" s="41"/>
    </row>
    <row r="42" spans="1:2" x14ac:dyDescent="0.25">
      <c r="A42" s="41"/>
      <c r="B42" s="41"/>
    </row>
    <row r="43" spans="1:2" x14ac:dyDescent="0.25">
      <c r="A43" s="41"/>
      <c r="B43" s="41"/>
    </row>
    <row r="44" spans="1:2" x14ac:dyDescent="0.25">
      <c r="A44" s="41"/>
      <c r="B44" s="41"/>
    </row>
    <row r="45" spans="1:2" x14ac:dyDescent="0.25">
      <c r="A45" s="41"/>
      <c r="B45" s="41"/>
    </row>
    <row r="46" spans="1:2" x14ac:dyDescent="0.25">
      <c r="A46" s="41"/>
      <c r="B46" s="41"/>
    </row>
    <row r="47" spans="1:2" x14ac:dyDescent="0.25">
      <c r="A47" s="41"/>
      <c r="B47" s="41"/>
    </row>
    <row r="48" spans="1:2" x14ac:dyDescent="0.25">
      <c r="A48" s="41"/>
      <c r="B48" s="41"/>
    </row>
    <row r="49" spans="1:2" x14ac:dyDescent="0.25">
      <c r="A49" s="41"/>
      <c r="B49" s="41"/>
    </row>
    <row r="50" spans="1:2" x14ac:dyDescent="0.25">
      <c r="A50" s="41"/>
      <c r="B50" s="41"/>
    </row>
    <row r="51" spans="1:2" x14ac:dyDescent="0.25">
      <c r="A51" s="41"/>
      <c r="B51" s="41"/>
    </row>
    <row r="52" spans="1:2" x14ac:dyDescent="0.25">
      <c r="A52" s="41"/>
      <c r="B52" s="41"/>
    </row>
    <row r="53" spans="1:2" x14ac:dyDescent="0.25">
      <c r="A53" s="41"/>
      <c r="B53" s="41"/>
    </row>
    <row r="54" spans="1:2" x14ac:dyDescent="0.25">
      <c r="A54" s="41"/>
      <c r="B54" s="41"/>
    </row>
    <row r="55" spans="1:2" x14ac:dyDescent="0.25">
      <c r="A55" s="41"/>
      <c r="B55" s="41"/>
    </row>
    <row r="56" spans="1:2" x14ac:dyDescent="0.25">
      <c r="A56" s="41"/>
      <c r="B56" s="41"/>
    </row>
    <row r="57" spans="1:2" x14ac:dyDescent="0.25">
      <c r="A57" s="41"/>
      <c r="B57" s="41"/>
    </row>
    <row r="58" spans="1:2" x14ac:dyDescent="0.25">
      <c r="A58" s="41"/>
      <c r="B58" s="41"/>
    </row>
    <row r="59" spans="1:2" x14ac:dyDescent="0.25">
      <c r="A59" s="41"/>
      <c r="B59" s="41"/>
    </row>
    <row r="60" spans="1:2" x14ac:dyDescent="0.25">
      <c r="A60" s="41"/>
      <c r="B60" s="41"/>
    </row>
    <row r="61" spans="1:2" x14ac:dyDescent="0.25">
      <c r="A61" s="41"/>
      <c r="B61" s="41"/>
    </row>
    <row r="62" spans="1:2" x14ac:dyDescent="0.25">
      <c r="A62" s="41"/>
      <c r="B62" s="41"/>
    </row>
    <row r="63" spans="1:2" x14ac:dyDescent="0.25">
      <c r="A63" s="41"/>
      <c r="B63" s="41"/>
    </row>
    <row r="64" spans="1:2" x14ac:dyDescent="0.25">
      <c r="A64" s="41"/>
      <c r="B64" s="41"/>
    </row>
    <row r="65" spans="1:2" x14ac:dyDescent="0.25">
      <c r="A65" s="41"/>
      <c r="B65" s="41"/>
    </row>
    <row r="66" spans="1:2" x14ac:dyDescent="0.25">
      <c r="A66" s="41"/>
      <c r="B66" s="41"/>
    </row>
    <row r="67" spans="1:2" x14ac:dyDescent="0.25">
      <c r="A67" s="41"/>
      <c r="B67" s="41"/>
    </row>
    <row r="68" spans="1:2" x14ac:dyDescent="0.25">
      <c r="A68" s="41"/>
      <c r="B68" s="41"/>
    </row>
    <row r="69" spans="1:2" x14ac:dyDescent="0.25">
      <c r="A69" s="41"/>
      <c r="B69" s="41"/>
    </row>
    <row r="70" spans="1:2" x14ac:dyDescent="0.25">
      <c r="A70" s="41"/>
      <c r="B70" s="41"/>
    </row>
    <row r="71" spans="1:2" x14ac:dyDescent="0.25">
      <c r="A71" s="41"/>
      <c r="B71" s="41"/>
    </row>
    <row r="72" spans="1:2" x14ac:dyDescent="0.25">
      <c r="A72" s="41"/>
      <c r="B72" s="41"/>
    </row>
    <row r="73" spans="1:2" x14ac:dyDescent="0.25">
      <c r="A73" s="41"/>
      <c r="B73" s="41"/>
    </row>
    <row r="74" spans="1:2" x14ac:dyDescent="0.25">
      <c r="A74" s="41"/>
      <c r="B74" s="41"/>
    </row>
    <row r="75" spans="1:2" x14ac:dyDescent="0.25">
      <c r="A75" s="41"/>
      <c r="B75" s="41"/>
    </row>
    <row r="76" spans="1:2" x14ac:dyDescent="0.25">
      <c r="A76" s="41"/>
      <c r="B76" s="41"/>
    </row>
    <row r="77" spans="1:2" x14ac:dyDescent="0.25">
      <c r="A77" s="41"/>
      <c r="B77" s="41"/>
    </row>
    <row r="78" spans="1:2" x14ac:dyDescent="0.25">
      <c r="A78" s="41"/>
      <c r="B78" s="41"/>
    </row>
    <row r="79" spans="1:2" x14ac:dyDescent="0.25">
      <c r="A79" s="41"/>
      <c r="B79" s="41"/>
    </row>
    <row r="80" spans="1:2" x14ac:dyDescent="0.25">
      <c r="A80" s="41"/>
      <c r="B80" s="41"/>
    </row>
    <row r="81" spans="1:2" x14ac:dyDescent="0.25">
      <c r="A81" s="41"/>
      <c r="B81" s="41"/>
    </row>
    <row r="82" spans="1:2" x14ac:dyDescent="0.25">
      <c r="A82" s="41"/>
      <c r="B82" s="41"/>
    </row>
    <row r="83" spans="1:2" x14ac:dyDescent="0.25">
      <c r="A83" s="41"/>
      <c r="B83" s="41"/>
    </row>
    <row r="84" spans="1:2" x14ac:dyDescent="0.25">
      <c r="A84" s="41"/>
      <c r="B84" s="41"/>
    </row>
    <row r="85" spans="1:2" x14ac:dyDescent="0.25">
      <c r="A85" s="41"/>
      <c r="B85" s="41"/>
    </row>
    <row r="86" spans="1:2" x14ac:dyDescent="0.25">
      <c r="A86" s="41"/>
      <c r="B86" s="41"/>
    </row>
    <row r="87" spans="1:2" x14ac:dyDescent="0.25">
      <c r="A87" s="41"/>
      <c r="B87" s="41"/>
    </row>
    <row r="88" spans="1:2" x14ac:dyDescent="0.25">
      <c r="A88" s="41"/>
      <c r="B88" s="41"/>
    </row>
    <row r="89" spans="1:2" x14ac:dyDescent="0.25">
      <c r="A89" s="41"/>
      <c r="B89" s="41"/>
    </row>
    <row r="90" spans="1:2" x14ac:dyDescent="0.25">
      <c r="A90" s="41"/>
      <c r="B90" s="41"/>
    </row>
    <row r="91" spans="1:2" x14ac:dyDescent="0.25">
      <c r="A91" s="41"/>
      <c r="B91" s="41"/>
    </row>
    <row r="92" spans="1:2" x14ac:dyDescent="0.25">
      <c r="A92" s="41"/>
      <c r="B92" s="41"/>
    </row>
    <row r="93" spans="1:2" x14ac:dyDescent="0.25">
      <c r="A93" s="41"/>
      <c r="B93" s="41"/>
    </row>
    <row r="94" spans="1:2" x14ac:dyDescent="0.25">
      <c r="A94" s="41"/>
      <c r="B94" s="41"/>
    </row>
    <row r="95" spans="1:2" x14ac:dyDescent="0.25">
      <c r="A95" s="41"/>
      <c r="B95" s="41"/>
    </row>
    <row r="96" spans="1:2" x14ac:dyDescent="0.25">
      <c r="A96" s="41"/>
      <c r="B96" s="41"/>
    </row>
    <row r="97" spans="1:2" x14ac:dyDescent="0.25">
      <c r="A97" s="41"/>
      <c r="B97" s="41"/>
    </row>
    <row r="98" spans="1:2" x14ac:dyDescent="0.25">
      <c r="A98" s="41"/>
      <c r="B98" s="41"/>
    </row>
    <row r="99" spans="1:2" x14ac:dyDescent="0.25">
      <c r="A99" s="41"/>
      <c r="B99" s="41"/>
    </row>
    <row r="100" spans="1:2" x14ac:dyDescent="0.25">
      <c r="A100" s="41"/>
      <c r="B100" s="41"/>
    </row>
    <row r="101" spans="1:2" x14ac:dyDescent="0.25">
      <c r="A101" s="41"/>
      <c r="B101" s="41"/>
    </row>
    <row r="102" spans="1:2" x14ac:dyDescent="0.25">
      <c r="A102" s="41"/>
      <c r="B102" s="41"/>
    </row>
    <row r="103" spans="1:2" x14ac:dyDescent="0.25">
      <c r="A103" s="41"/>
      <c r="B103" s="41"/>
    </row>
    <row r="104" spans="1:2" x14ac:dyDescent="0.25">
      <c r="A104" s="41"/>
      <c r="B104" s="41"/>
    </row>
    <row r="105" spans="1:2" x14ac:dyDescent="0.25">
      <c r="A105" s="41"/>
      <c r="B105" s="41"/>
    </row>
    <row r="106" spans="1:2" x14ac:dyDescent="0.25">
      <c r="A106" s="41"/>
      <c r="B106" s="41"/>
    </row>
    <row r="107" spans="1:2" x14ac:dyDescent="0.25">
      <c r="A107" s="41"/>
      <c r="B107" s="41"/>
    </row>
    <row r="108" spans="1:2" x14ac:dyDescent="0.25">
      <c r="A108" s="41"/>
      <c r="B108" s="41"/>
    </row>
    <row r="109" spans="1:2" x14ac:dyDescent="0.25">
      <c r="A109" s="41"/>
      <c r="B109" s="41"/>
    </row>
    <row r="110" spans="1:2" x14ac:dyDescent="0.25">
      <c r="A110" s="41"/>
      <c r="B110" s="41"/>
    </row>
    <row r="111" spans="1:2" x14ac:dyDescent="0.25">
      <c r="A111" s="41"/>
      <c r="B111" s="41"/>
    </row>
    <row r="112" spans="1:2" x14ac:dyDescent="0.25">
      <c r="A112" s="41"/>
      <c r="B112" s="41"/>
    </row>
    <row r="113" spans="1:2" x14ac:dyDescent="0.25">
      <c r="A113" s="41"/>
      <c r="B113" s="41"/>
    </row>
    <row r="114" spans="1:2" x14ac:dyDescent="0.25">
      <c r="A114" s="41"/>
      <c r="B114" s="41"/>
    </row>
    <row r="115" spans="1:2" x14ac:dyDescent="0.25">
      <c r="A115" s="41"/>
      <c r="B115" s="41"/>
    </row>
    <row r="116" spans="1:2" x14ac:dyDescent="0.25">
      <c r="A116" s="41"/>
      <c r="B116" s="41"/>
    </row>
    <row r="117" spans="1:2" x14ac:dyDescent="0.25">
      <c r="A117" s="41"/>
      <c r="B117" s="41"/>
    </row>
    <row r="118" spans="1:2" x14ac:dyDescent="0.25">
      <c r="A118" s="41"/>
      <c r="B118" s="41"/>
    </row>
    <row r="119" spans="1:2" x14ac:dyDescent="0.25">
      <c r="A119" s="41"/>
      <c r="B119" s="41"/>
    </row>
    <row r="120" spans="1:2" x14ac:dyDescent="0.25">
      <c r="A120" s="41"/>
      <c r="B120" s="41"/>
    </row>
    <row r="121" spans="1:2" x14ac:dyDescent="0.25">
      <c r="A121" s="41"/>
      <c r="B121" s="41"/>
    </row>
    <row r="122" spans="1:2" x14ac:dyDescent="0.25">
      <c r="A122" s="41"/>
      <c r="B122" s="41"/>
    </row>
    <row r="123" spans="1:2" x14ac:dyDescent="0.25">
      <c r="A123" s="41"/>
      <c r="B123" s="41"/>
    </row>
    <row r="124" spans="1:2" x14ac:dyDescent="0.25">
      <c r="A124" s="41"/>
      <c r="B124" s="41"/>
    </row>
    <row r="125" spans="1:2" x14ac:dyDescent="0.25">
      <c r="A125" s="41"/>
      <c r="B125" s="41"/>
    </row>
    <row r="126" spans="1:2" x14ac:dyDescent="0.25">
      <c r="A126" s="41"/>
      <c r="B126" s="41"/>
    </row>
    <row r="127" spans="1:2" x14ac:dyDescent="0.25">
      <c r="A127" s="41"/>
      <c r="B127" s="41"/>
    </row>
    <row r="128" spans="1:2" x14ac:dyDescent="0.25">
      <c r="A128" s="41"/>
      <c r="B128" s="41"/>
    </row>
    <row r="129" spans="1:2" x14ac:dyDescent="0.25">
      <c r="A129" s="41"/>
      <c r="B129" s="41"/>
    </row>
    <row r="130" spans="1:2" x14ac:dyDescent="0.25">
      <c r="A130" s="41"/>
      <c r="B130" s="41"/>
    </row>
    <row r="131" spans="1:2" x14ac:dyDescent="0.25">
      <c r="A131" s="41"/>
      <c r="B131" s="41"/>
    </row>
    <row r="132" spans="1:2" x14ac:dyDescent="0.25">
      <c r="A132" s="41"/>
      <c r="B132" s="41"/>
    </row>
    <row r="133" spans="1:2" x14ac:dyDescent="0.25">
      <c r="A133" s="41"/>
      <c r="B133" s="41"/>
    </row>
    <row r="134" spans="1:2" x14ac:dyDescent="0.25">
      <c r="A134" s="41"/>
      <c r="B134" s="41"/>
    </row>
    <row r="135" spans="1:2" x14ac:dyDescent="0.25">
      <c r="A135" s="41"/>
      <c r="B135" s="41"/>
    </row>
    <row r="136" spans="1:2" x14ac:dyDescent="0.25">
      <c r="A136" s="41"/>
      <c r="B136" s="41"/>
    </row>
    <row r="137" spans="1:2" x14ac:dyDescent="0.25">
      <c r="A137" s="41"/>
      <c r="B137" s="41"/>
    </row>
    <row r="138" spans="1:2" x14ac:dyDescent="0.25">
      <c r="A138" s="41"/>
      <c r="B138" s="41"/>
    </row>
    <row r="139" spans="1:2" x14ac:dyDescent="0.25">
      <c r="A139" s="41"/>
      <c r="B139" s="41"/>
    </row>
    <row r="140" spans="1:2" x14ac:dyDescent="0.25">
      <c r="A140" s="41"/>
      <c r="B140" s="41"/>
    </row>
    <row r="141" spans="1:2" x14ac:dyDescent="0.25">
      <c r="A141" s="41"/>
      <c r="B141" s="41"/>
    </row>
    <row r="142" spans="1:2" x14ac:dyDescent="0.25">
      <c r="A142" s="41"/>
      <c r="B142" s="41"/>
    </row>
    <row r="143" spans="1:2" x14ac:dyDescent="0.25">
      <c r="A143" s="41"/>
      <c r="B143" s="41"/>
    </row>
    <row r="144" spans="1:2" x14ac:dyDescent="0.25">
      <c r="A144" s="41"/>
      <c r="B144" s="41"/>
    </row>
    <row r="145" spans="1:2" x14ac:dyDescent="0.25">
      <c r="A145" s="41"/>
      <c r="B145" s="41"/>
    </row>
    <row r="146" spans="1:2" x14ac:dyDescent="0.25">
      <c r="A146" s="41"/>
      <c r="B146" s="41"/>
    </row>
    <row r="147" spans="1:2" x14ac:dyDescent="0.25">
      <c r="A147" s="41"/>
      <c r="B147" s="41"/>
    </row>
    <row r="148" spans="1:2" x14ac:dyDescent="0.25">
      <c r="A148" s="41"/>
      <c r="B148" s="41"/>
    </row>
    <row r="149" spans="1:2" x14ac:dyDescent="0.25">
      <c r="A149" s="41"/>
      <c r="B149" s="41"/>
    </row>
    <row r="150" spans="1:2" x14ac:dyDescent="0.25">
      <c r="A150" s="41"/>
      <c r="B150" s="41"/>
    </row>
    <row r="151" spans="1:2" x14ac:dyDescent="0.25">
      <c r="A151" s="41"/>
      <c r="B151" s="41"/>
    </row>
    <row r="152" spans="1:2" x14ac:dyDescent="0.25">
      <c r="A152" s="41"/>
      <c r="B152" s="41"/>
    </row>
    <row r="153" spans="1:2" x14ac:dyDescent="0.25">
      <c r="A153" s="41"/>
      <c r="B153" s="41"/>
    </row>
    <row r="154" spans="1:2" x14ac:dyDescent="0.25">
      <c r="A154" s="41"/>
      <c r="B154" s="41"/>
    </row>
    <row r="155" spans="1:2" x14ac:dyDescent="0.25">
      <c r="A155" s="41"/>
      <c r="B155" s="41"/>
    </row>
    <row r="156" spans="1:2" x14ac:dyDescent="0.25">
      <c r="A156" s="41"/>
      <c r="B156" s="41"/>
    </row>
    <row r="157" spans="1:2" x14ac:dyDescent="0.25">
      <c r="A157" s="41"/>
      <c r="B157" s="41"/>
    </row>
    <row r="158" spans="1:2" x14ac:dyDescent="0.25">
      <c r="A158" s="41"/>
      <c r="B158" s="41"/>
    </row>
    <row r="159" spans="1:2" x14ac:dyDescent="0.25">
      <c r="A159" s="41"/>
      <c r="B159" s="41"/>
    </row>
    <row r="160" spans="1:2" x14ac:dyDescent="0.25">
      <c r="A160" s="41"/>
      <c r="B160" s="41"/>
    </row>
    <row r="161" spans="1:2" x14ac:dyDescent="0.25">
      <c r="A161" s="41"/>
      <c r="B161" s="41"/>
    </row>
    <row r="162" spans="1:2" x14ac:dyDescent="0.25">
      <c r="A162" s="41"/>
      <c r="B162" s="41"/>
    </row>
    <row r="163" spans="1:2" x14ac:dyDescent="0.25">
      <c r="A163" s="41"/>
      <c r="B163" s="41"/>
    </row>
    <row r="164" spans="1:2" x14ac:dyDescent="0.25">
      <c r="A164" s="41"/>
      <c r="B164" s="41"/>
    </row>
    <row r="165" spans="1:2" x14ac:dyDescent="0.25">
      <c r="A165" s="41"/>
      <c r="B165" s="41"/>
    </row>
    <row r="166" spans="1:2" x14ac:dyDescent="0.25">
      <c r="A166" s="41"/>
      <c r="B166" s="41"/>
    </row>
    <row r="167" spans="1:2" x14ac:dyDescent="0.25">
      <c r="A167" s="41"/>
      <c r="B167" s="41"/>
    </row>
    <row r="168" spans="1:2" x14ac:dyDescent="0.25">
      <c r="A168" s="41"/>
      <c r="B168" s="41"/>
    </row>
    <row r="169" spans="1:2" x14ac:dyDescent="0.25">
      <c r="A169" s="41"/>
      <c r="B169" s="41"/>
    </row>
    <row r="170" spans="1:2" x14ac:dyDescent="0.25">
      <c r="A170" s="41"/>
      <c r="B170" s="41"/>
    </row>
    <row r="171" spans="1:2" x14ac:dyDescent="0.25">
      <c r="A171" s="41"/>
      <c r="B171" s="41"/>
    </row>
    <row r="172" spans="1:2" x14ac:dyDescent="0.25">
      <c r="A172" s="41"/>
      <c r="B172" s="41"/>
    </row>
    <row r="173" spans="1:2" x14ac:dyDescent="0.25">
      <c r="A173" s="41"/>
      <c r="B173" s="41"/>
    </row>
    <row r="174" spans="1:2" x14ac:dyDescent="0.25">
      <c r="A174" s="41"/>
      <c r="B174" s="41"/>
    </row>
    <row r="175" spans="1:2" x14ac:dyDescent="0.25">
      <c r="A175" s="41"/>
      <c r="B175" s="41"/>
    </row>
    <row r="176" spans="1:2" x14ac:dyDescent="0.25">
      <c r="A176" s="41"/>
      <c r="B176" s="41"/>
    </row>
    <row r="177" spans="1:2" x14ac:dyDescent="0.25">
      <c r="A177" s="41"/>
      <c r="B177" s="41"/>
    </row>
    <row r="178" spans="1:2" x14ac:dyDescent="0.25">
      <c r="A178" s="41"/>
      <c r="B178" s="41"/>
    </row>
    <row r="179" spans="1:2" x14ac:dyDescent="0.25">
      <c r="A179" s="41"/>
      <c r="B179" s="41"/>
    </row>
    <row r="180" spans="1:2" x14ac:dyDescent="0.25">
      <c r="A180" s="41"/>
      <c r="B180" s="41"/>
    </row>
    <row r="181" spans="1:2" x14ac:dyDescent="0.25">
      <c r="A181" s="41"/>
      <c r="B181" s="41"/>
    </row>
    <row r="182" spans="1:2" x14ac:dyDescent="0.25">
      <c r="A182" s="41"/>
      <c r="B182" s="41"/>
    </row>
    <row r="183" spans="1:2" x14ac:dyDescent="0.25">
      <c r="A183" s="41"/>
      <c r="B183" s="41"/>
    </row>
    <row r="184" spans="1:2" x14ac:dyDescent="0.25">
      <c r="A184" s="41"/>
      <c r="B184" s="41"/>
    </row>
    <row r="185" spans="1:2" x14ac:dyDescent="0.25">
      <c r="A185" s="41"/>
      <c r="B185" s="41"/>
    </row>
    <row r="186" spans="1:2" x14ac:dyDescent="0.25">
      <c r="A186" s="41"/>
      <c r="B186" s="41"/>
    </row>
    <row r="187" spans="1:2" x14ac:dyDescent="0.25">
      <c r="A187" s="41"/>
      <c r="B187" s="41"/>
    </row>
    <row r="188" spans="1:2" x14ac:dyDescent="0.25">
      <c r="A188" s="41"/>
      <c r="B188" s="41"/>
    </row>
    <row r="189" spans="1:2" x14ac:dyDescent="0.25">
      <c r="A189" s="41"/>
      <c r="B189" s="41"/>
    </row>
    <row r="190" spans="1:2" x14ac:dyDescent="0.25">
      <c r="A190" s="41"/>
      <c r="B190" s="41"/>
    </row>
    <row r="191" spans="1:2" x14ac:dyDescent="0.25">
      <c r="A191" s="41"/>
      <c r="B191" s="41"/>
    </row>
    <row r="192" spans="1:2" x14ac:dyDescent="0.25">
      <c r="A192" s="41"/>
      <c r="B192" s="41"/>
    </row>
    <row r="193" spans="1:2" x14ac:dyDescent="0.25">
      <c r="A193" s="41"/>
      <c r="B193" s="41"/>
    </row>
    <row r="194" spans="1:2" x14ac:dyDescent="0.25">
      <c r="A194" s="41"/>
      <c r="B194" s="41"/>
    </row>
    <row r="195" spans="1:2" x14ac:dyDescent="0.25">
      <c r="A195" s="41"/>
      <c r="B195" s="41"/>
    </row>
    <row r="196" spans="1:2" x14ac:dyDescent="0.25">
      <c r="A196" s="41"/>
      <c r="B196" s="41"/>
    </row>
    <row r="197" spans="1:2" x14ac:dyDescent="0.25">
      <c r="A197" s="41"/>
      <c r="B197" s="41"/>
    </row>
    <row r="198" spans="1:2" x14ac:dyDescent="0.25">
      <c r="A198" s="41"/>
      <c r="B198" s="41"/>
    </row>
    <row r="199" spans="1:2" x14ac:dyDescent="0.25">
      <c r="A199" s="41"/>
      <c r="B199" s="41"/>
    </row>
    <row r="200" spans="1:2" x14ac:dyDescent="0.25">
      <c r="A200" s="41"/>
      <c r="B200" s="41"/>
    </row>
    <row r="201" spans="1:2" x14ac:dyDescent="0.25">
      <c r="A201" s="41"/>
      <c r="B201" s="41"/>
    </row>
    <row r="202" spans="1:2" x14ac:dyDescent="0.25">
      <c r="A202" s="41"/>
      <c r="B202" s="41"/>
    </row>
    <row r="203" spans="1:2" x14ac:dyDescent="0.25">
      <c r="A203" s="41"/>
      <c r="B203" s="41"/>
    </row>
    <row r="204" spans="1:2" x14ac:dyDescent="0.25">
      <c r="A204" s="41"/>
      <c r="B204" s="41"/>
    </row>
    <row r="205" spans="1:2" x14ac:dyDescent="0.25">
      <c r="A205" s="41"/>
      <c r="B205" s="41"/>
    </row>
    <row r="206" spans="1:2" x14ac:dyDescent="0.25">
      <c r="A206" s="41"/>
      <c r="B206" s="41"/>
    </row>
    <row r="207" spans="1:2" x14ac:dyDescent="0.25">
      <c r="A207" s="41"/>
      <c r="B207" s="41"/>
    </row>
    <row r="208" spans="1:2" x14ac:dyDescent="0.25">
      <c r="A208" s="41"/>
      <c r="B208" s="41"/>
    </row>
    <row r="209" spans="1:2" x14ac:dyDescent="0.25">
      <c r="A209" s="41"/>
      <c r="B209" s="41"/>
    </row>
    <row r="210" spans="1:2" x14ac:dyDescent="0.25">
      <c r="A210" s="41"/>
      <c r="B210" s="41"/>
    </row>
    <row r="211" spans="1:2" x14ac:dyDescent="0.25">
      <c r="A211" s="41"/>
      <c r="B211" s="41"/>
    </row>
    <row r="212" spans="1:2" x14ac:dyDescent="0.25">
      <c r="A212" s="41"/>
      <c r="B212" s="41"/>
    </row>
    <row r="213" spans="1:2" x14ac:dyDescent="0.25">
      <c r="A213" s="41"/>
      <c r="B213" s="41"/>
    </row>
    <row r="214" spans="1:2" x14ac:dyDescent="0.25">
      <c r="A214" s="41"/>
      <c r="B214" s="41"/>
    </row>
    <row r="215" spans="1:2" x14ac:dyDescent="0.25">
      <c r="A215" s="41"/>
      <c r="B215" s="41"/>
    </row>
    <row r="216" spans="1:2" x14ac:dyDescent="0.25">
      <c r="A216" s="41"/>
      <c r="B216" s="41"/>
    </row>
    <row r="217" spans="1:2" x14ac:dyDescent="0.25">
      <c r="A217" s="41"/>
      <c r="B217" s="41"/>
    </row>
    <row r="218" spans="1:2" x14ac:dyDescent="0.25">
      <c r="A218" s="41"/>
      <c r="B218" s="41"/>
    </row>
    <row r="219" spans="1:2" x14ac:dyDescent="0.25">
      <c r="A219" s="41"/>
      <c r="B219" s="41"/>
    </row>
    <row r="220" spans="1:2" x14ac:dyDescent="0.25">
      <c r="A220" s="41"/>
      <c r="B220" s="41"/>
    </row>
    <row r="221" spans="1:2" x14ac:dyDescent="0.25">
      <c r="A221" s="41"/>
      <c r="B221" s="41"/>
    </row>
    <row r="222" spans="1:2" x14ac:dyDescent="0.25">
      <c r="A222" s="41"/>
      <c r="B222" s="41"/>
    </row>
    <row r="223" spans="1:2" x14ac:dyDescent="0.25">
      <c r="A223" s="41"/>
      <c r="B223" s="41"/>
    </row>
    <row r="224" spans="1:2" x14ac:dyDescent="0.25">
      <c r="A224" s="41"/>
      <c r="B224" s="41"/>
    </row>
    <row r="225" spans="1:2" x14ac:dyDescent="0.25">
      <c r="A225" s="41"/>
      <c r="B225" s="41"/>
    </row>
    <row r="226" spans="1:2" x14ac:dyDescent="0.25">
      <c r="A226" s="41"/>
      <c r="B226" s="41"/>
    </row>
    <row r="227" spans="1:2" x14ac:dyDescent="0.25">
      <c r="A227" s="41"/>
      <c r="B227" s="41"/>
    </row>
    <row r="228" spans="1:2" x14ac:dyDescent="0.25">
      <c r="A228" s="41"/>
      <c r="B228" s="41"/>
    </row>
    <row r="229" spans="1:2" x14ac:dyDescent="0.25">
      <c r="A229" s="41"/>
      <c r="B229" s="41"/>
    </row>
    <row r="230" spans="1:2" x14ac:dyDescent="0.25">
      <c r="A230" s="41"/>
      <c r="B230" s="41"/>
    </row>
    <row r="231" spans="1:2" x14ac:dyDescent="0.25">
      <c r="A231" s="41"/>
      <c r="B231" s="41"/>
    </row>
    <row r="232" spans="1:2" x14ac:dyDescent="0.25">
      <c r="A232" s="41"/>
      <c r="B232" s="41"/>
    </row>
    <row r="233" spans="1:2" x14ac:dyDescent="0.25">
      <c r="A233" s="41"/>
      <c r="B233" s="41"/>
    </row>
    <row r="234" spans="1:2" x14ac:dyDescent="0.25">
      <c r="A234" s="41"/>
      <c r="B234" s="41"/>
    </row>
    <row r="235" spans="1:2" x14ac:dyDescent="0.25">
      <c r="A235" s="41"/>
      <c r="B235" s="41"/>
    </row>
    <row r="236" spans="1:2" x14ac:dyDescent="0.25">
      <c r="A236" s="41"/>
      <c r="B236" s="41"/>
    </row>
    <row r="237" spans="1:2" x14ac:dyDescent="0.25">
      <c r="A237" s="41"/>
      <c r="B237" s="41"/>
    </row>
    <row r="238" spans="1:2" x14ac:dyDescent="0.25">
      <c r="A238" s="41"/>
      <c r="B238" s="41"/>
    </row>
    <row r="239" spans="1:2" x14ac:dyDescent="0.25">
      <c r="A239" s="41"/>
      <c r="B239" s="41"/>
    </row>
    <row r="240" spans="1:2" x14ac:dyDescent="0.25">
      <c r="A240" s="41"/>
      <c r="B240" s="41"/>
    </row>
    <row r="241" spans="1:2" x14ac:dyDescent="0.25">
      <c r="A241" s="41"/>
      <c r="B241" s="41"/>
    </row>
    <row r="242" spans="1:2" x14ac:dyDescent="0.25">
      <c r="A242" s="41"/>
      <c r="B242" s="41"/>
    </row>
    <row r="243" spans="1:2" x14ac:dyDescent="0.25">
      <c r="A243" s="41"/>
      <c r="B243" s="41"/>
    </row>
    <row r="244" spans="1:2" x14ac:dyDescent="0.25">
      <c r="A244" s="41"/>
      <c r="B244" s="41"/>
    </row>
    <row r="245" spans="1:2" x14ac:dyDescent="0.25">
      <c r="A245" s="41"/>
      <c r="B245" s="41"/>
    </row>
    <row r="246" spans="1:2" x14ac:dyDescent="0.25">
      <c r="A246" s="41"/>
      <c r="B246" s="41"/>
    </row>
    <row r="247" spans="1:2" x14ac:dyDescent="0.25">
      <c r="A247" s="41"/>
      <c r="B247" s="41"/>
    </row>
    <row r="248" spans="1:2" x14ac:dyDescent="0.25">
      <c r="A248" s="41"/>
      <c r="B248" s="41"/>
    </row>
    <row r="249" spans="1:2" x14ac:dyDescent="0.25">
      <c r="A249" s="41"/>
      <c r="B249" s="41"/>
    </row>
    <row r="250" spans="1:2" x14ac:dyDescent="0.25">
      <c r="A250" s="41"/>
      <c r="B250" s="41"/>
    </row>
    <row r="251" spans="1:2" x14ac:dyDescent="0.25">
      <c r="A251" s="41"/>
      <c r="B251" s="41"/>
    </row>
    <row r="252" spans="1:2" x14ac:dyDescent="0.25">
      <c r="A252" s="41"/>
      <c r="B252" s="41"/>
    </row>
    <row r="253" spans="1:2" x14ac:dyDescent="0.25">
      <c r="A253" s="41"/>
      <c r="B253" s="41"/>
    </row>
    <row r="254" spans="1:2" x14ac:dyDescent="0.25">
      <c r="A254" s="41"/>
      <c r="B254" s="41"/>
    </row>
    <row r="255" spans="1:2" x14ac:dyDescent="0.25">
      <c r="A255" s="41"/>
      <c r="B255" s="41"/>
    </row>
    <row r="256" spans="1:2" x14ac:dyDescent="0.25">
      <c r="A256" s="41"/>
      <c r="B256" s="41"/>
    </row>
    <row r="257" spans="1:2" x14ac:dyDescent="0.25">
      <c r="A257" s="41"/>
      <c r="B257" s="41"/>
    </row>
    <row r="258" spans="1:2" x14ac:dyDescent="0.25">
      <c r="A258" s="41"/>
      <c r="B258" s="41"/>
    </row>
    <row r="259" spans="1:2" x14ac:dyDescent="0.25">
      <c r="A259" s="41"/>
      <c r="B259" s="41"/>
    </row>
    <row r="260" spans="1:2" x14ac:dyDescent="0.25">
      <c r="A260" s="41"/>
      <c r="B260" s="41"/>
    </row>
    <row r="261" spans="1:2" x14ac:dyDescent="0.25">
      <c r="A261" s="41"/>
      <c r="B261" s="41"/>
    </row>
    <row r="262" spans="1:2" x14ac:dyDescent="0.25">
      <c r="A262" s="41"/>
      <c r="B262" s="41"/>
    </row>
    <row r="263" spans="1:2" x14ac:dyDescent="0.25">
      <c r="A263" s="41"/>
      <c r="B263" s="41"/>
    </row>
    <row r="264" spans="1:2" x14ac:dyDescent="0.25">
      <c r="A264" s="41"/>
      <c r="B264" s="41"/>
    </row>
    <row r="265" spans="1:2" x14ac:dyDescent="0.25">
      <c r="A265" s="41"/>
      <c r="B265" s="41"/>
    </row>
    <row r="266" spans="1:2" x14ac:dyDescent="0.25">
      <c r="A266" s="41"/>
      <c r="B266" s="41"/>
    </row>
    <row r="267" spans="1:2" x14ac:dyDescent="0.25">
      <c r="A267" s="41"/>
      <c r="B267" s="41"/>
    </row>
    <row r="268" spans="1:2" x14ac:dyDescent="0.25">
      <c r="A268" s="41"/>
      <c r="B268" s="41"/>
    </row>
    <row r="269" spans="1:2" x14ac:dyDescent="0.25">
      <c r="A269" s="41"/>
      <c r="B269" s="41"/>
    </row>
    <row r="270" spans="1:2" x14ac:dyDescent="0.25">
      <c r="A270" s="41"/>
      <c r="B270" s="41"/>
    </row>
    <row r="271" spans="1:2" x14ac:dyDescent="0.25">
      <c r="A271" s="41"/>
      <c r="B271" s="41"/>
    </row>
    <row r="272" spans="1:2" x14ac:dyDescent="0.25">
      <c r="A272" s="41"/>
      <c r="B272" s="41"/>
    </row>
    <row r="273" spans="1:2" x14ac:dyDescent="0.25">
      <c r="A273" s="41"/>
      <c r="B273" s="41"/>
    </row>
    <row r="274" spans="1:2" x14ac:dyDescent="0.25">
      <c r="A274" s="41"/>
      <c r="B274" s="41"/>
    </row>
    <row r="275" spans="1:2" x14ac:dyDescent="0.25">
      <c r="A275" s="41"/>
      <c r="B275" s="41"/>
    </row>
    <row r="276" spans="1:2" x14ac:dyDescent="0.25">
      <c r="A276" s="41"/>
      <c r="B276" s="41"/>
    </row>
    <row r="277" spans="1:2" x14ac:dyDescent="0.25">
      <c r="A277" s="41"/>
      <c r="B277" s="41"/>
    </row>
    <row r="278" spans="1:2" x14ac:dyDescent="0.25">
      <c r="A278" s="41"/>
      <c r="B278" s="41"/>
    </row>
    <row r="279" spans="1:2" x14ac:dyDescent="0.25">
      <c r="A279" s="41"/>
      <c r="B279" s="41"/>
    </row>
    <row r="280" spans="1:2" x14ac:dyDescent="0.25">
      <c r="A280" s="41"/>
      <c r="B280" s="41"/>
    </row>
    <row r="281" spans="1:2" x14ac:dyDescent="0.25">
      <c r="A281" s="41"/>
      <c r="B281" s="41"/>
    </row>
    <row r="282" spans="1:2" x14ac:dyDescent="0.25">
      <c r="A282" s="41"/>
      <c r="B282" s="41"/>
    </row>
    <row r="283" spans="1:2" x14ac:dyDescent="0.25">
      <c r="A283" s="41"/>
      <c r="B283" s="41"/>
    </row>
    <row r="284" spans="1:2" x14ac:dyDescent="0.25">
      <c r="A284" s="41"/>
      <c r="B284" s="41"/>
    </row>
    <row r="285" spans="1:2" x14ac:dyDescent="0.25">
      <c r="A285" s="41"/>
      <c r="B285" s="41"/>
    </row>
    <row r="286" spans="1:2" x14ac:dyDescent="0.25">
      <c r="A286" s="41"/>
      <c r="B286" s="41"/>
    </row>
    <row r="287" spans="1:2" x14ac:dyDescent="0.25">
      <c r="A287" s="41"/>
      <c r="B287" s="41"/>
    </row>
    <row r="288" spans="1:2" x14ac:dyDescent="0.25">
      <c r="A288" s="41"/>
      <c r="B288" s="41"/>
    </row>
    <row r="289" spans="1:2" x14ac:dyDescent="0.25">
      <c r="A289" s="41"/>
      <c r="B289" s="41"/>
    </row>
    <row r="290" spans="1:2" x14ac:dyDescent="0.25">
      <c r="A290" s="41"/>
      <c r="B290" s="41"/>
    </row>
    <row r="291" spans="1:2" x14ac:dyDescent="0.25">
      <c r="A291" s="41"/>
      <c r="B291" s="41"/>
    </row>
    <row r="292" spans="1:2" x14ac:dyDescent="0.25">
      <c r="A292" s="41"/>
      <c r="B292" s="41"/>
    </row>
    <row r="293" spans="1:2" x14ac:dyDescent="0.25">
      <c r="A293" s="41"/>
      <c r="B293" s="41"/>
    </row>
    <row r="294" spans="1:2" x14ac:dyDescent="0.25">
      <c r="A294" s="41"/>
      <c r="B294" s="41"/>
    </row>
    <row r="295" spans="1:2" x14ac:dyDescent="0.25">
      <c r="A295" s="41"/>
      <c r="B295" s="41"/>
    </row>
    <row r="296" spans="1:2" x14ac:dyDescent="0.25">
      <c r="A296" s="41"/>
      <c r="B296" s="41"/>
    </row>
    <row r="297" spans="1:2" x14ac:dyDescent="0.25">
      <c r="A297" s="41"/>
      <c r="B297" s="41"/>
    </row>
    <row r="298" spans="1:2" x14ac:dyDescent="0.25">
      <c r="A298" s="41"/>
      <c r="B298" s="41"/>
    </row>
    <row r="299" spans="1:2" x14ac:dyDescent="0.25">
      <c r="A299" s="41"/>
      <c r="B299" s="41"/>
    </row>
    <row r="300" spans="1:2" x14ac:dyDescent="0.25">
      <c r="A300" s="41"/>
      <c r="B300" s="41"/>
    </row>
    <row r="301" spans="1:2" x14ac:dyDescent="0.25">
      <c r="A301" s="41"/>
      <c r="B301" s="41"/>
    </row>
    <row r="302" spans="1:2" x14ac:dyDescent="0.25">
      <c r="A302" s="41"/>
      <c r="B302" s="41"/>
    </row>
    <row r="303" spans="1:2" x14ac:dyDescent="0.25">
      <c r="A303" s="41"/>
      <c r="B303" s="41"/>
    </row>
    <row r="304" spans="1:2" x14ac:dyDescent="0.25">
      <c r="A304" s="41"/>
      <c r="B304" s="41"/>
    </row>
    <row r="305" spans="1:2" x14ac:dyDescent="0.25">
      <c r="A305" s="41"/>
      <c r="B305" s="41"/>
    </row>
    <row r="306" spans="1:2" x14ac:dyDescent="0.25">
      <c r="A306" s="41"/>
      <c r="B306" s="41"/>
    </row>
    <row r="307" spans="1:2" x14ac:dyDescent="0.25">
      <c r="A307" s="41"/>
      <c r="B307" s="41"/>
    </row>
    <row r="308" spans="1:2" x14ac:dyDescent="0.25">
      <c r="A308" s="41"/>
      <c r="B308" s="41"/>
    </row>
    <row r="309" spans="1:2" x14ac:dyDescent="0.25">
      <c r="A309" s="41"/>
      <c r="B309" s="41"/>
    </row>
    <row r="310" spans="1:2" x14ac:dyDescent="0.25">
      <c r="A310" s="41"/>
      <c r="B310" s="41"/>
    </row>
    <row r="311" spans="1:2" x14ac:dyDescent="0.25">
      <c r="A311" s="41"/>
      <c r="B311" s="41"/>
    </row>
    <row r="312" spans="1:2" x14ac:dyDescent="0.25">
      <c r="A312" s="41"/>
      <c r="B312" s="41"/>
    </row>
    <row r="313" spans="1:2" x14ac:dyDescent="0.25">
      <c r="A313" s="41"/>
      <c r="B313" s="41"/>
    </row>
    <row r="314" spans="1:2" x14ac:dyDescent="0.25">
      <c r="A314" s="41"/>
      <c r="B314" s="41"/>
    </row>
    <row r="315" spans="1:2" x14ac:dyDescent="0.25">
      <c r="A315" s="41"/>
      <c r="B315" s="41"/>
    </row>
    <row r="316" spans="1:2" x14ac:dyDescent="0.25">
      <c r="A316" s="41"/>
      <c r="B316" s="41"/>
    </row>
    <row r="317" spans="1:2" x14ac:dyDescent="0.25">
      <c r="A317" s="41"/>
      <c r="B317" s="41"/>
    </row>
    <row r="318" spans="1:2" x14ac:dyDescent="0.25">
      <c r="A318" s="41"/>
      <c r="B318" s="41"/>
    </row>
    <row r="319" spans="1:2" x14ac:dyDescent="0.25">
      <c r="A319" s="41"/>
      <c r="B319" s="41"/>
    </row>
    <row r="320" spans="1:2" x14ac:dyDescent="0.25">
      <c r="A320" s="41"/>
      <c r="B320" s="41"/>
    </row>
    <row r="321" spans="1:2" x14ac:dyDescent="0.25">
      <c r="A321" s="41"/>
      <c r="B321" s="41"/>
    </row>
    <row r="322" spans="1:2" x14ac:dyDescent="0.25">
      <c r="A322" s="41"/>
      <c r="B322" s="41"/>
    </row>
    <row r="323" spans="1:2" x14ac:dyDescent="0.25">
      <c r="A323" s="41"/>
      <c r="B323" s="41"/>
    </row>
    <row r="324" spans="1:2" x14ac:dyDescent="0.25">
      <c r="A324" s="41"/>
      <c r="B324" s="41"/>
    </row>
    <row r="325" spans="1:2" x14ac:dyDescent="0.25">
      <c r="A325" s="41"/>
      <c r="B325" s="41"/>
    </row>
    <row r="326" spans="1:2" x14ac:dyDescent="0.25">
      <c r="A326" s="41"/>
      <c r="B326" s="41"/>
    </row>
    <row r="327" spans="1:2" x14ac:dyDescent="0.25">
      <c r="A327" s="41"/>
      <c r="B327" s="41"/>
    </row>
    <row r="328" spans="1:2" x14ac:dyDescent="0.25">
      <c r="A328" s="41"/>
      <c r="B328" s="41"/>
    </row>
    <row r="329" spans="1:2" x14ac:dyDescent="0.25">
      <c r="A329" s="41"/>
      <c r="B329" s="41"/>
    </row>
    <row r="330" spans="1:2" x14ac:dyDescent="0.25">
      <c r="A330" s="41"/>
      <c r="B330" s="41"/>
    </row>
    <row r="331" spans="1:2" x14ac:dyDescent="0.25">
      <c r="A331" s="41"/>
      <c r="B331" s="41"/>
    </row>
    <row r="332" spans="1:2" x14ac:dyDescent="0.25">
      <c r="A332" s="41"/>
      <c r="B332" s="41"/>
    </row>
    <row r="333" spans="1:2" x14ac:dyDescent="0.25">
      <c r="A333" s="41"/>
      <c r="B333" s="41"/>
    </row>
    <row r="334" spans="1:2" x14ac:dyDescent="0.25">
      <c r="A334" s="41"/>
      <c r="B334" s="41"/>
    </row>
    <row r="335" spans="1:2" x14ac:dyDescent="0.25">
      <c r="A335" s="41"/>
      <c r="B335" s="41"/>
    </row>
    <row r="336" spans="1:2" x14ac:dyDescent="0.25">
      <c r="A336" s="41"/>
      <c r="B336" s="41"/>
    </row>
    <row r="337" spans="1:2" x14ac:dyDescent="0.25">
      <c r="A337" s="41"/>
      <c r="B337" s="41"/>
    </row>
    <row r="338" spans="1:2" x14ac:dyDescent="0.25">
      <c r="A338" s="41"/>
      <c r="B338" s="41"/>
    </row>
    <row r="339" spans="1:2" x14ac:dyDescent="0.25">
      <c r="A339" s="41"/>
      <c r="B339" s="41"/>
    </row>
    <row r="340" spans="1:2" x14ac:dyDescent="0.25">
      <c r="A340" s="41"/>
      <c r="B340" s="41"/>
    </row>
    <row r="341" spans="1:2" x14ac:dyDescent="0.25">
      <c r="A341" s="41"/>
      <c r="B341" s="41"/>
    </row>
    <row r="342" spans="1:2" x14ac:dyDescent="0.25">
      <c r="A342" s="41"/>
      <c r="B342" s="41"/>
    </row>
    <row r="343" spans="1:2" x14ac:dyDescent="0.25">
      <c r="A343" s="41"/>
      <c r="B343" s="41"/>
    </row>
    <row r="344" spans="1:2" x14ac:dyDescent="0.25">
      <c r="A344" s="41"/>
      <c r="B344" s="41"/>
    </row>
    <row r="345" spans="1:2" x14ac:dyDescent="0.25">
      <c r="A345" s="41"/>
      <c r="B345" s="41"/>
    </row>
    <row r="346" spans="1:2" x14ac:dyDescent="0.25">
      <c r="A346" s="41"/>
      <c r="B346" s="41"/>
    </row>
    <row r="347" spans="1:2" x14ac:dyDescent="0.25">
      <c r="A347" s="41"/>
      <c r="B347" s="41"/>
    </row>
    <row r="348" spans="1:2" x14ac:dyDescent="0.25">
      <c r="A348" s="41"/>
      <c r="B348" s="41"/>
    </row>
    <row r="349" spans="1:2" x14ac:dyDescent="0.25">
      <c r="A349" s="41"/>
      <c r="B349" s="41"/>
    </row>
    <row r="350" spans="1:2" x14ac:dyDescent="0.25">
      <c r="A350" s="41"/>
      <c r="B350" s="41"/>
    </row>
    <row r="351" spans="1:2" x14ac:dyDescent="0.25">
      <c r="A351" s="41"/>
      <c r="B351" s="41"/>
    </row>
    <row r="352" spans="1:2" x14ac:dyDescent="0.25">
      <c r="A352" s="41"/>
      <c r="B352" s="41"/>
    </row>
    <row r="353" spans="1:2" x14ac:dyDescent="0.25">
      <c r="A353" s="41"/>
      <c r="B353" s="41"/>
    </row>
    <row r="354" spans="1:2" x14ac:dyDescent="0.25">
      <c r="A354" s="41"/>
      <c r="B354" s="41"/>
    </row>
    <row r="355" spans="1:2" x14ac:dyDescent="0.25">
      <c r="A355" s="41"/>
      <c r="B355" s="41"/>
    </row>
    <row r="356" spans="1:2" x14ac:dyDescent="0.25">
      <c r="A356" s="41"/>
      <c r="B356" s="41"/>
    </row>
    <row r="357" spans="1:2" x14ac:dyDescent="0.25">
      <c r="A357" s="41"/>
      <c r="B357" s="41"/>
    </row>
    <row r="358" spans="1:2" x14ac:dyDescent="0.25">
      <c r="A358" s="41"/>
      <c r="B358" s="41"/>
    </row>
    <row r="359" spans="1:2" x14ac:dyDescent="0.25">
      <c r="A359" s="41"/>
      <c r="B359" s="41"/>
    </row>
    <row r="360" spans="1:2" x14ac:dyDescent="0.25">
      <c r="A360" s="41"/>
      <c r="B360" s="41"/>
    </row>
    <row r="361" spans="1:2" x14ac:dyDescent="0.25">
      <c r="A361" s="41"/>
      <c r="B361" s="41"/>
    </row>
    <row r="362" spans="1:2" x14ac:dyDescent="0.25">
      <c r="A362" s="41"/>
      <c r="B362" s="41"/>
    </row>
    <row r="363" spans="1:2" x14ac:dyDescent="0.25">
      <c r="A363" s="41"/>
      <c r="B363" s="41"/>
    </row>
    <row r="364" spans="1:2" x14ac:dyDescent="0.25">
      <c r="A364" s="41"/>
      <c r="B364" s="41"/>
    </row>
    <row r="365" spans="1:2" x14ac:dyDescent="0.25">
      <c r="A365" s="41"/>
      <c r="B365" s="41"/>
    </row>
    <row r="366" spans="1:2" x14ac:dyDescent="0.25">
      <c r="A366" s="41"/>
      <c r="B366" s="41"/>
    </row>
    <row r="367" spans="1:2" x14ac:dyDescent="0.25">
      <c r="A367" s="41"/>
      <c r="B367" s="41"/>
    </row>
    <row r="368" spans="1:2" x14ac:dyDescent="0.25">
      <c r="A368" s="41"/>
      <c r="B368" s="41"/>
    </row>
    <row r="369" spans="1:2" x14ac:dyDescent="0.25">
      <c r="A369" s="41"/>
      <c r="B369" s="41"/>
    </row>
    <row r="370" spans="1:2" x14ac:dyDescent="0.25">
      <c r="A370" s="41"/>
      <c r="B370" s="41"/>
    </row>
    <row r="371" spans="1:2" x14ac:dyDescent="0.25">
      <c r="A371" s="41"/>
      <c r="B371" s="41"/>
    </row>
    <row r="372" spans="1:2" x14ac:dyDescent="0.25">
      <c r="A372" s="41"/>
      <c r="B372" s="41"/>
    </row>
    <row r="373" spans="1:2" x14ac:dyDescent="0.25">
      <c r="A373" s="41"/>
      <c r="B373" s="41"/>
    </row>
    <row r="374" spans="1:2" x14ac:dyDescent="0.25">
      <c r="A374" s="41"/>
      <c r="B374" s="41"/>
    </row>
    <row r="375" spans="1:2" x14ac:dyDescent="0.25">
      <c r="A375" s="41"/>
      <c r="B375" s="41"/>
    </row>
    <row r="376" spans="1:2" x14ac:dyDescent="0.25">
      <c r="A376" s="41"/>
      <c r="B376" s="41"/>
    </row>
    <row r="377" spans="1:2" x14ac:dyDescent="0.25">
      <c r="A377" s="41"/>
      <c r="B377" s="41"/>
    </row>
    <row r="378" spans="1:2" x14ac:dyDescent="0.25">
      <c r="A378" s="41"/>
      <c r="B378" s="41"/>
    </row>
    <row r="379" spans="1:2" x14ac:dyDescent="0.25">
      <c r="A379" s="41"/>
      <c r="B379" s="41"/>
    </row>
    <row r="380" spans="1:2" x14ac:dyDescent="0.25">
      <c r="A380" s="41"/>
      <c r="B380" s="41"/>
    </row>
    <row r="381" spans="1:2" x14ac:dyDescent="0.25">
      <c r="A381" s="41"/>
      <c r="B381" s="41"/>
    </row>
    <row r="382" spans="1:2" x14ac:dyDescent="0.25">
      <c r="A382" s="41"/>
      <c r="B382" s="41"/>
    </row>
    <row r="383" spans="1:2" x14ac:dyDescent="0.25">
      <c r="A383" s="41"/>
      <c r="B383" s="41"/>
    </row>
    <row r="384" spans="1:2" x14ac:dyDescent="0.25">
      <c r="A384" s="41"/>
      <c r="B384" s="41"/>
    </row>
    <row r="385" spans="1:2" x14ac:dyDescent="0.25">
      <c r="A385" s="41"/>
      <c r="B385" s="41"/>
    </row>
    <row r="386" spans="1:2" x14ac:dyDescent="0.25">
      <c r="A386" s="41"/>
      <c r="B386" s="41"/>
    </row>
    <row r="387" spans="1:2" x14ac:dyDescent="0.25">
      <c r="A387" s="41"/>
      <c r="B387" s="41"/>
    </row>
    <row r="388" spans="1:2" x14ac:dyDescent="0.25">
      <c r="A388" s="41"/>
      <c r="B388" s="41"/>
    </row>
    <row r="389" spans="1:2" x14ac:dyDescent="0.25">
      <c r="A389" s="41"/>
      <c r="B389" s="41"/>
    </row>
    <row r="390" spans="1:2" x14ac:dyDescent="0.25">
      <c r="A390" s="41"/>
      <c r="B390" s="41"/>
    </row>
    <row r="391" spans="1:2" x14ac:dyDescent="0.25">
      <c r="A391" s="41"/>
      <c r="B391" s="41"/>
    </row>
    <row r="392" spans="1:2" x14ac:dyDescent="0.25">
      <c r="A392" s="41"/>
      <c r="B392" s="41"/>
    </row>
    <row r="393" spans="1:2" x14ac:dyDescent="0.25">
      <c r="A393" s="41"/>
      <c r="B393" s="41"/>
    </row>
    <row r="394" spans="1:2" x14ac:dyDescent="0.25">
      <c r="A394" s="41"/>
      <c r="B394" s="41"/>
    </row>
    <row r="395" spans="1:2" x14ac:dyDescent="0.25">
      <c r="A395" s="41"/>
      <c r="B395" s="41"/>
    </row>
    <row r="396" spans="1:2" x14ac:dyDescent="0.25">
      <c r="A396" s="41"/>
      <c r="B396" s="41"/>
    </row>
    <row r="397" spans="1:2" x14ac:dyDescent="0.25">
      <c r="A397" s="41"/>
      <c r="B397" s="41"/>
    </row>
    <row r="398" spans="1:2" x14ac:dyDescent="0.25">
      <c r="A398" s="41"/>
      <c r="B398" s="41"/>
    </row>
    <row r="399" spans="1:2" x14ac:dyDescent="0.25">
      <c r="A399" s="41"/>
      <c r="B399" s="41"/>
    </row>
    <row r="400" spans="1:2" x14ac:dyDescent="0.25">
      <c r="A400" s="41"/>
      <c r="B400" s="41"/>
    </row>
    <row r="401" spans="1:2" x14ac:dyDescent="0.25">
      <c r="A401" s="41"/>
      <c r="B401" s="41"/>
    </row>
    <row r="402" spans="1:2" x14ac:dyDescent="0.25">
      <c r="A402" s="41"/>
      <c r="B402" s="41"/>
    </row>
    <row r="403" spans="1:2" x14ac:dyDescent="0.25">
      <c r="A403" s="41"/>
      <c r="B403" s="41"/>
    </row>
    <row r="404" spans="1:2" x14ac:dyDescent="0.25">
      <c r="A404" s="41"/>
      <c r="B404" s="41"/>
    </row>
    <row r="405" spans="1:2" x14ac:dyDescent="0.25">
      <c r="A405" s="41"/>
      <c r="B405" s="41"/>
    </row>
    <row r="406" spans="1:2" x14ac:dyDescent="0.25">
      <c r="A406" s="41"/>
      <c r="B406" s="41"/>
    </row>
    <row r="407" spans="1:2" x14ac:dyDescent="0.25">
      <c r="A407" s="41"/>
      <c r="B407" s="41"/>
    </row>
    <row r="408" spans="1:2" x14ac:dyDescent="0.25">
      <c r="A408" s="41"/>
      <c r="B408" s="41"/>
    </row>
    <row r="409" spans="1:2" x14ac:dyDescent="0.25">
      <c r="A409" s="41"/>
      <c r="B409" s="41"/>
    </row>
    <row r="410" spans="1:2" x14ac:dyDescent="0.25">
      <c r="A410" s="41"/>
      <c r="B410" s="41"/>
    </row>
    <row r="411" spans="1:2" x14ac:dyDescent="0.25">
      <c r="A411" s="41"/>
      <c r="B411" s="41"/>
    </row>
    <row r="412" spans="1:2" x14ac:dyDescent="0.25">
      <c r="A412" s="41"/>
      <c r="B412" s="41"/>
    </row>
    <row r="413" spans="1:2" x14ac:dyDescent="0.25">
      <c r="A413" s="41"/>
      <c r="B413" s="41"/>
    </row>
    <row r="414" spans="1:2" x14ac:dyDescent="0.25">
      <c r="A414" s="41"/>
      <c r="B414" s="41"/>
    </row>
    <row r="415" spans="1:2" x14ac:dyDescent="0.25">
      <c r="A415" s="41"/>
      <c r="B415" s="41"/>
    </row>
    <row r="416" spans="1:2" x14ac:dyDescent="0.25">
      <c r="A416" s="41"/>
      <c r="B416" s="41"/>
    </row>
    <row r="417" spans="1:2" x14ac:dyDescent="0.25">
      <c r="A417" s="41"/>
      <c r="B417" s="41"/>
    </row>
    <row r="418" spans="1:2" x14ac:dyDescent="0.25">
      <c r="A418" s="41"/>
      <c r="B418" s="41"/>
    </row>
    <row r="419" spans="1:2" x14ac:dyDescent="0.25">
      <c r="A419" s="41"/>
      <c r="B419" s="41"/>
    </row>
    <row r="420" spans="1:2" x14ac:dyDescent="0.25">
      <c r="A420" s="41"/>
      <c r="B420" s="41"/>
    </row>
    <row r="421" spans="1:2" x14ac:dyDescent="0.25">
      <c r="A421" s="41"/>
      <c r="B421" s="41"/>
    </row>
    <row r="422" spans="1:2" x14ac:dyDescent="0.25">
      <c r="A422" s="41"/>
      <c r="B422" s="41"/>
    </row>
    <row r="423" spans="1:2" x14ac:dyDescent="0.25">
      <c r="A423" s="41"/>
      <c r="B423" s="41"/>
    </row>
    <row r="424" spans="1:2" x14ac:dyDescent="0.25">
      <c r="A424" s="41"/>
      <c r="B424" s="41"/>
    </row>
    <row r="425" spans="1:2" x14ac:dyDescent="0.25">
      <c r="A425" s="41"/>
      <c r="B425" s="41"/>
    </row>
    <row r="426" spans="1:2" x14ac:dyDescent="0.25">
      <c r="A426" s="41"/>
      <c r="B426" s="41"/>
    </row>
    <row r="427" spans="1:2" x14ac:dyDescent="0.25">
      <c r="A427" s="41"/>
      <c r="B427" s="41"/>
    </row>
    <row r="428" spans="1:2" x14ac:dyDescent="0.25">
      <c r="A428" s="41"/>
      <c r="B428" s="41"/>
    </row>
    <row r="429" spans="1:2" x14ac:dyDescent="0.25">
      <c r="A429" s="41"/>
      <c r="B429" s="41"/>
    </row>
    <row r="430" spans="1:2" x14ac:dyDescent="0.25">
      <c r="A430" s="41"/>
      <c r="B430" s="41"/>
    </row>
    <row r="431" spans="1:2" x14ac:dyDescent="0.25">
      <c r="A431" s="41"/>
      <c r="B431" s="41"/>
    </row>
    <row r="432" spans="1:2" x14ac:dyDescent="0.25">
      <c r="A432" s="41"/>
      <c r="B432" s="41"/>
    </row>
    <row r="433" spans="1:2" x14ac:dyDescent="0.25">
      <c r="A433" s="41"/>
      <c r="B433" s="41"/>
    </row>
    <row r="434" spans="1:2" x14ac:dyDescent="0.25">
      <c r="A434" s="41"/>
      <c r="B434" s="41"/>
    </row>
    <row r="435" spans="1:2" x14ac:dyDescent="0.25">
      <c r="A435" s="41"/>
      <c r="B435" s="41"/>
    </row>
    <row r="436" spans="1:2" x14ac:dyDescent="0.25">
      <c r="A436" s="41"/>
      <c r="B436" s="41"/>
    </row>
    <row r="437" spans="1:2" x14ac:dyDescent="0.25">
      <c r="A437" s="41"/>
      <c r="B437" s="41"/>
    </row>
    <row r="438" spans="1:2" x14ac:dyDescent="0.25">
      <c r="A438" s="41"/>
      <c r="B438" s="41"/>
    </row>
    <row r="439" spans="1:2" x14ac:dyDescent="0.25">
      <c r="A439" s="41"/>
      <c r="B439" s="41"/>
    </row>
    <row r="440" spans="1:2" x14ac:dyDescent="0.25">
      <c r="A440" s="41"/>
      <c r="B440" s="41"/>
    </row>
    <row r="441" spans="1:2" x14ac:dyDescent="0.25">
      <c r="A441" s="41"/>
      <c r="B441" s="41"/>
    </row>
    <row r="442" spans="1:2" x14ac:dyDescent="0.25">
      <c r="A442" s="41"/>
      <c r="B442" s="41"/>
    </row>
    <row r="443" spans="1:2" x14ac:dyDescent="0.25">
      <c r="A443" s="41"/>
      <c r="B443" s="41"/>
    </row>
    <row r="444" spans="1:2" x14ac:dyDescent="0.25">
      <c r="A444" s="41"/>
      <c r="B444" s="41"/>
    </row>
    <row r="445" spans="1:2" x14ac:dyDescent="0.25">
      <c r="A445" s="41"/>
      <c r="B445" s="41"/>
    </row>
    <row r="446" spans="1:2" x14ac:dyDescent="0.25">
      <c r="A446" s="41"/>
      <c r="B446" s="41"/>
    </row>
    <row r="447" spans="1:2" x14ac:dyDescent="0.25">
      <c r="A447" s="41"/>
      <c r="B447" s="41"/>
    </row>
    <row r="448" spans="1:2" x14ac:dyDescent="0.25">
      <c r="A448" s="41"/>
      <c r="B448" s="41"/>
    </row>
    <row r="449" spans="1:2" x14ac:dyDescent="0.25">
      <c r="A449" s="41"/>
      <c r="B449" s="41"/>
    </row>
    <row r="450" spans="1:2" x14ac:dyDescent="0.25">
      <c r="A450" s="41"/>
      <c r="B450" s="41"/>
    </row>
    <row r="451" spans="1:2" x14ac:dyDescent="0.25">
      <c r="A451" s="41"/>
      <c r="B451" s="41"/>
    </row>
    <row r="452" spans="1:2" x14ac:dyDescent="0.25">
      <c r="A452" s="41"/>
      <c r="B452" s="41"/>
    </row>
    <row r="453" spans="1:2" x14ac:dyDescent="0.25">
      <c r="A453" s="41"/>
      <c r="B453" s="41"/>
    </row>
    <row r="454" spans="1:2" x14ac:dyDescent="0.25">
      <c r="A454" s="41"/>
      <c r="B454" s="41"/>
    </row>
    <row r="455" spans="1:2" x14ac:dyDescent="0.25">
      <c r="A455" s="41"/>
      <c r="B455" s="41"/>
    </row>
    <row r="456" spans="1:2" x14ac:dyDescent="0.25">
      <c r="A456" s="41"/>
      <c r="B456" s="41"/>
    </row>
    <row r="457" spans="1:2" x14ac:dyDescent="0.25">
      <c r="A457" s="41"/>
      <c r="B457" s="41"/>
    </row>
    <row r="458" spans="1:2" x14ac:dyDescent="0.25">
      <c r="A458" s="41"/>
      <c r="B458" s="41"/>
    </row>
    <row r="459" spans="1:2" x14ac:dyDescent="0.25">
      <c r="A459" s="41"/>
      <c r="B459" s="41"/>
    </row>
    <row r="460" spans="1:2" x14ac:dyDescent="0.25">
      <c r="A460" s="41"/>
      <c r="B460" s="41"/>
    </row>
    <row r="461" spans="1:2" x14ac:dyDescent="0.25">
      <c r="A461" s="41"/>
      <c r="B461" s="41"/>
    </row>
    <row r="462" spans="1:2" x14ac:dyDescent="0.25">
      <c r="A462" s="41"/>
      <c r="B462" s="41"/>
    </row>
    <row r="463" spans="1:2" x14ac:dyDescent="0.25">
      <c r="A463" s="41"/>
      <c r="B463" s="41"/>
    </row>
    <row r="464" spans="1:2" x14ac:dyDescent="0.25">
      <c r="A464" s="41"/>
      <c r="B464" s="41"/>
    </row>
    <row r="465" spans="1:2" x14ac:dyDescent="0.25">
      <c r="A465" s="41"/>
      <c r="B465" s="41"/>
    </row>
    <row r="466" spans="1:2" x14ac:dyDescent="0.25">
      <c r="A466" s="41"/>
      <c r="B466" s="41"/>
    </row>
    <row r="467" spans="1:2" x14ac:dyDescent="0.25">
      <c r="A467" s="41"/>
      <c r="B467" s="41"/>
    </row>
    <row r="468" spans="1:2" x14ac:dyDescent="0.25">
      <c r="A468" s="41"/>
      <c r="B468" s="41"/>
    </row>
    <row r="469" spans="1:2" x14ac:dyDescent="0.25">
      <c r="A469" s="41"/>
      <c r="B469" s="41"/>
    </row>
    <row r="470" spans="1:2" x14ac:dyDescent="0.25">
      <c r="A470" s="41"/>
      <c r="B470" s="41"/>
    </row>
    <row r="471" spans="1:2" x14ac:dyDescent="0.25">
      <c r="A471" s="41"/>
      <c r="B471" s="41"/>
    </row>
    <row r="472" spans="1:2" x14ac:dyDescent="0.25">
      <c r="A472" s="41"/>
      <c r="B472" s="41"/>
    </row>
    <row r="473" spans="1:2" x14ac:dyDescent="0.25">
      <c r="A473" s="41"/>
      <c r="B473" s="41"/>
    </row>
    <row r="474" spans="1:2" x14ac:dyDescent="0.25">
      <c r="A474" s="41"/>
      <c r="B474" s="41"/>
    </row>
    <row r="475" spans="1:2" x14ac:dyDescent="0.25">
      <c r="A475" s="41"/>
      <c r="B475" s="41"/>
    </row>
    <row r="476" spans="1:2" x14ac:dyDescent="0.25">
      <c r="A476" s="41"/>
      <c r="B476" s="41"/>
    </row>
    <row r="477" spans="1:2" x14ac:dyDescent="0.25">
      <c r="A477" s="41"/>
      <c r="B477" s="41"/>
    </row>
    <row r="478" spans="1:2" x14ac:dyDescent="0.25">
      <c r="A478" s="41"/>
      <c r="B478" s="41"/>
    </row>
    <row r="479" spans="1:2" x14ac:dyDescent="0.25">
      <c r="A479" s="41"/>
      <c r="B479" s="41"/>
    </row>
    <row r="480" spans="1:2" x14ac:dyDescent="0.25">
      <c r="A480" s="41"/>
      <c r="B480" s="41"/>
    </row>
    <row r="481" spans="1:2" x14ac:dyDescent="0.25">
      <c r="A481" s="41"/>
      <c r="B481" s="41"/>
    </row>
    <row r="482" spans="1:2" x14ac:dyDescent="0.25">
      <c r="A482" s="41"/>
      <c r="B482" s="41"/>
    </row>
    <row r="483" spans="1:2" x14ac:dyDescent="0.25">
      <c r="A483" s="41"/>
      <c r="B483" s="41"/>
    </row>
    <row r="484" spans="1:2" x14ac:dyDescent="0.25">
      <c r="A484" s="41"/>
      <c r="B484" s="41"/>
    </row>
    <row r="485" spans="1:2" x14ac:dyDescent="0.25">
      <c r="A485" s="41"/>
      <c r="B485" s="41"/>
    </row>
    <row r="486" spans="1:2" x14ac:dyDescent="0.25">
      <c r="A486" s="41"/>
      <c r="B486" s="41"/>
    </row>
    <row r="487" spans="1:2" x14ac:dyDescent="0.25">
      <c r="A487" s="41"/>
      <c r="B487" s="41"/>
    </row>
    <row r="488" spans="1:2" x14ac:dyDescent="0.25">
      <c r="A488" s="41"/>
      <c r="B488" s="41"/>
    </row>
    <row r="489" spans="1:2" x14ac:dyDescent="0.25">
      <c r="A489" s="41"/>
      <c r="B489" s="41"/>
    </row>
    <row r="490" spans="1:2" x14ac:dyDescent="0.25">
      <c r="A490" s="41"/>
      <c r="B490" s="41"/>
    </row>
    <row r="491" spans="1:2" x14ac:dyDescent="0.25">
      <c r="A491" s="41"/>
      <c r="B491" s="41"/>
    </row>
    <row r="492" spans="1:2" x14ac:dyDescent="0.25">
      <c r="A492" s="41"/>
      <c r="B492" s="41"/>
    </row>
    <row r="493" spans="1:2" x14ac:dyDescent="0.25">
      <c r="A493" s="41"/>
      <c r="B493" s="41"/>
    </row>
    <row r="494" spans="1:2" x14ac:dyDescent="0.25">
      <c r="A494" s="41"/>
      <c r="B494" s="41"/>
    </row>
    <row r="495" spans="1:2" x14ac:dyDescent="0.25">
      <c r="A495" s="41"/>
      <c r="B495" s="41"/>
    </row>
    <row r="496" spans="1:2" x14ac:dyDescent="0.25">
      <c r="A496" s="41"/>
      <c r="B496" s="41"/>
    </row>
    <row r="497" spans="1:2" x14ac:dyDescent="0.25">
      <c r="A497" s="41"/>
      <c r="B497" s="41"/>
    </row>
    <row r="498" spans="1:2" x14ac:dyDescent="0.25">
      <c r="A498" s="41"/>
      <c r="B498" s="41"/>
    </row>
    <row r="499" spans="1:2" x14ac:dyDescent="0.25">
      <c r="A499" s="41"/>
      <c r="B499" s="41"/>
    </row>
    <row r="500" spans="1:2" x14ac:dyDescent="0.25">
      <c r="A500" s="41"/>
      <c r="B500" s="41"/>
    </row>
    <row r="501" spans="1:2" x14ac:dyDescent="0.25">
      <c r="A501" s="41"/>
      <c r="B501" s="41"/>
    </row>
    <row r="502" spans="1:2" x14ac:dyDescent="0.25">
      <c r="A502" s="41"/>
      <c r="B502" s="41"/>
    </row>
    <row r="503" spans="1:2" x14ac:dyDescent="0.25">
      <c r="A503" s="41"/>
      <c r="B503" s="41"/>
    </row>
    <row r="504" spans="1:2" x14ac:dyDescent="0.25">
      <c r="A504" s="41"/>
      <c r="B504" s="41"/>
    </row>
    <row r="505" spans="1:2" x14ac:dyDescent="0.25">
      <c r="A505" s="41"/>
      <c r="B505" s="41"/>
    </row>
    <row r="506" spans="1:2" x14ac:dyDescent="0.25">
      <c r="A506" s="41"/>
      <c r="B506" s="41"/>
    </row>
    <row r="507" spans="1:2" x14ac:dyDescent="0.25">
      <c r="A507" s="41"/>
      <c r="B507" s="41"/>
    </row>
    <row r="508" spans="1:2" x14ac:dyDescent="0.25">
      <c r="A508" s="41"/>
      <c r="B508" s="41"/>
    </row>
    <row r="509" spans="1:2" x14ac:dyDescent="0.25">
      <c r="A509" s="41"/>
      <c r="B509" s="41"/>
    </row>
    <row r="510" spans="1:2" x14ac:dyDescent="0.25">
      <c r="A510" s="41"/>
      <c r="B510" s="41"/>
    </row>
    <row r="511" spans="1:2" x14ac:dyDescent="0.25">
      <c r="A511" s="41"/>
      <c r="B511" s="41"/>
    </row>
    <row r="512" spans="1:2" x14ac:dyDescent="0.25">
      <c r="A512" s="41"/>
      <c r="B512" s="41"/>
    </row>
    <row r="513" spans="1:2" x14ac:dyDescent="0.25">
      <c r="A513" s="41"/>
      <c r="B513" s="41"/>
    </row>
    <row r="514" spans="1:2" x14ac:dyDescent="0.25">
      <c r="A514" s="41"/>
      <c r="B514" s="41"/>
    </row>
    <row r="515" spans="1:2" x14ac:dyDescent="0.25">
      <c r="A515" s="41"/>
      <c r="B515" s="41"/>
    </row>
    <row r="516" spans="1:2" x14ac:dyDescent="0.25">
      <c r="A516" s="41"/>
      <c r="B516" s="41"/>
    </row>
    <row r="517" spans="1:2" x14ac:dyDescent="0.25">
      <c r="A517" s="41"/>
      <c r="B517" s="41"/>
    </row>
    <row r="518" spans="1:2" x14ac:dyDescent="0.25">
      <c r="A518" s="41"/>
      <c r="B518" s="41"/>
    </row>
    <row r="519" spans="1:2" x14ac:dyDescent="0.25">
      <c r="A519" s="41"/>
      <c r="B519" s="41"/>
    </row>
    <row r="520" spans="1:2" x14ac:dyDescent="0.25">
      <c r="A520" s="41"/>
      <c r="B520" s="41"/>
    </row>
    <row r="521" spans="1:2" x14ac:dyDescent="0.25">
      <c r="A521" s="41"/>
      <c r="B521" s="41"/>
    </row>
    <row r="522" spans="1:2" x14ac:dyDescent="0.25">
      <c r="A522" s="41"/>
      <c r="B522" s="41"/>
    </row>
    <row r="523" spans="1:2" x14ac:dyDescent="0.25">
      <c r="A523" s="41"/>
      <c r="B523" s="41"/>
    </row>
    <row r="524" spans="1:2" x14ac:dyDescent="0.25">
      <c r="A524" s="41"/>
      <c r="B524" s="41"/>
    </row>
    <row r="525" spans="1:2" x14ac:dyDescent="0.25">
      <c r="A525" s="41"/>
      <c r="B525" s="41"/>
    </row>
    <row r="526" spans="1:2" x14ac:dyDescent="0.25">
      <c r="A526" s="41"/>
      <c r="B526" s="41"/>
    </row>
    <row r="527" spans="1:2" x14ac:dyDescent="0.25">
      <c r="A527" s="41"/>
      <c r="B527" s="41"/>
    </row>
    <row r="528" spans="1:2" x14ac:dyDescent="0.25">
      <c r="A528" s="41"/>
      <c r="B528" s="41"/>
    </row>
    <row r="529" spans="1:2" x14ac:dyDescent="0.25">
      <c r="A529" s="41"/>
      <c r="B529" s="41"/>
    </row>
    <row r="530" spans="1:2" x14ac:dyDescent="0.25">
      <c r="A530" s="41"/>
      <c r="B530" s="41"/>
    </row>
    <row r="531" spans="1:2" x14ac:dyDescent="0.25">
      <c r="A531" s="41"/>
      <c r="B531" s="41"/>
    </row>
    <row r="532" spans="1:2" x14ac:dyDescent="0.25">
      <c r="A532" s="41"/>
      <c r="B532" s="41"/>
    </row>
    <row r="533" spans="1:2" x14ac:dyDescent="0.25">
      <c r="A533" s="41"/>
      <c r="B533" s="41"/>
    </row>
    <row r="534" spans="1:2" x14ac:dyDescent="0.25">
      <c r="A534" s="41"/>
      <c r="B534" s="41"/>
    </row>
    <row r="535" spans="1:2" x14ac:dyDescent="0.25">
      <c r="A535" s="41"/>
      <c r="B535" s="41"/>
    </row>
    <row r="536" spans="1:2" x14ac:dyDescent="0.25">
      <c r="A536" s="41"/>
      <c r="B536" s="41"/>
    </row>
    <row r="537" spans="1:2" x14ac:dyDescent="0.25">
      <c r="A537" s="41"/>
      <c r="B537" s="41"/>
    </row>
    <row r="538" spans="1:2" x14ac:dyDescent="0.25">
      <c r="A538" s="41"/>
      <c r="B538" s="41"/>
    </row>
    <row r="539" spans="1:2" x14ac:dyDescent="0.25">
      <c r="A539" s="41"/>
      <c r="B539" s="41"/>
    </row>
    <row r="540" spans="1:2" x14ac:dyDescent="0.25">
      <c r="A540" s="41"/>
      <c r="B540" s="41"/>
    </row>
    <row r="541" spans="1:2" x14ac:dyDescent="0.25">
      <c r="A541" s="41"/>
      <c r="B541" s="41"/>
    </row>
    <row r="542" spans="1:2" x14ac:dyDescent="0.25">
      <c r="A542" s="41"/>
      <c r="B542" s="41"/>
    </row>
    <row r="543" spans="1:2" x14ac:dyDescent="0.25">
      <c r="A543" s="41"/>
      <c r="B543" s="41"/>
    </row>
    <row r="544" spans="1:2" x14ac:dyDescent="0.25">
      <c r="A544" s="41"/>
      <c r="B544" s="41"/>
    </row>
    <row r="545" spans="1:2" x14ac:dyDescent="0.25">
      <c r="A545" s="41"/>
      <c r="B545" s="41"/>
    </row>
    <row r="546" spans="1:2" x14ac:dyDescent="0.25">
      <c r="A546" s="41"/>
      <c r="B546" s="41"/>
    </row>
    <row r="547" spans="1:2" x14ac:dyDescent="0.25">
      <c r="A547" s="41"/>
      <c r="B547" s="41"/>
    </row>
    <row r="548" spans="1:2" x14ac:dyDescent="0.25">
      <c r="A548" s="41"/>
      <c r="B548" s="41"/>
    </row>
    <row r="549" spans="1:2" x14ac:dyDescent="0.25">
      <c r="A549" s="41"/>
      <c r="B549" s="41"/>
    </row>
    <row r="550" spans="1:2" x14ac:dyDescent="0.25">
      <c r="A550" s="41"/>
      <c r="B550" s="41"/>
    </row>
    <row r="551" spans="1:2" x14ac:dyDescent="0.25">
      <c r="A551" s="41"/>
      <c r="B551" s="41"/>
    </row>
    <row r="552" spans="1:2" x14ac:dyDescent="0.25">
      <c r="A552" s="41"/>
      <c r="B552" s="41"/>
    </row>
    <row r="553" spans="1:2" x14ac:dyDescent="0.25">
      <c r="A553" s="41"/>
      <c r="B553" s="41"/>
    </row>
    <row r="554" spans="1:2" x14ac:dyDescent="0.25">
      <c r="A554" s="41"/>
      <c r="B554" s="41"/>
    </row>
    <row r="555" spans="1:2" x14ac:dyDescent="0.25">
      <c r="A555" s="41"/>
      <c r="B555" s="41"/>
    </row>
    <row r="556" spans="1:2" x14ac:dyDescent="0.25">
      <c r="A556" s="41"/>
      <c r="B556" s="41"/>
    </row>
    <row r="557" spans="1:2" x14ac:dyDescent="0.25">
      <c r="A557" s="41"/>
      <c r="B557" s="41"/>
    </row>
    <row r="558" spans="1:2" x14ac:dyDescent="0.25">
      <c r="A558" s="41"/>
      <c r="B558" s="41"/>
    </row>
    <row r="559" spans="1:2" x14ac:dyDescent="0.25">
      <c r="A559" s="41"/>
      <c r="B559" s="41"/>
    </row>
    <row r="560" spans="1:2" x14ac:dyDescent="0.25">
      <c r="A560" s="41"/>
      <c r="B560" s="41"/>
    </row>
    <row r="561" spans="1:2" x14ac:dyDescent="0.25">
      <c r="A561" s="41"/>
      <c r="B561" s="41"/>
    </row>
    <row r="562" spans="1:2" x14ac:dyDescent="0.25">
      <c r="A562" s="41"/>
      <c r="B562" s="41"/>
    </row>
    <row r="563" spans="1:2" x14ac:dyDescent="0.25">
      <c r="A563" s="41"/>
      <c r="B563" s="41"/>
    </row>
    <row r="564" spans="1:2" x14ac:dyDescent="0.25">
      <c r="A564" s="41"/>
      <c r="B564" s="41"/>
    </row>
    <row r="565" spans="1:2" x14ac:dyDescent="0.25">
      <c r="A565" s="41"/>
      <c r="B565" s="41"/>
    </row>
    <row r="566" spans="1:2" x14ac:dyDescent="0.25">
      <c r="A566" s="41"/>
      <c r="B566" s="41"/>
    </row>
    <row r="567" spans="1:2" x14ac:dyDescent="0.25">
      <c r="A567" s="41"/>
      <c r="B567" s="41"/>
    </row>
    <row r="568" spans="1:2" x14ac:dyDescent="0.25">
      <c r="A568" s="41"/>
      <c r="B568" s="41"/>
    </row>
    <row r="569" spans="1:2" x14ac:dyDescent="0.25">
      <c r="A569" s="41"/>
      <c r="B569" s="41"/>
    </row>
    <row r="570" spans="1:2" x14ac:dyDescent="0.25">
      <c r="A570" s="41"/>
      <c r="B570" s="41"/>
    </row>
    <row r="571" spans="1:2" x14ac:dyDescent="0.25">
      <c r="A571" s="41"/>
      <c r="B571" s="41"/>
    </row>
    <row r="572" spans="1:2" x14ac:dyDescent="0.25">
      <c r="A572" s="41"/>
      <c r="B572" s="41"/>
    </row>
    <row r="573" spans="1:2" x14ac:dyDescent="0.25">
      <c r="A573" s="41"/>
      <c r="B573" s="41"/>
    </row>
    <row r="574" spans="1:2" x14ac:dyDescent="0.25">
      <c r="A574" s="41"/>
      <c r="B574" s="41"/>
    </row>
    <row r="575" spans="1:2" x14ac:dyDescent="0.25">
      <c r="A575" s="41"/>
      <c r="B575" s="41"/>
    </row>
    <row r="576" spans="1:2" x14ac:dyDescent="0.25">
      <c r="A576" s="41"/>
      <c r="B576" s="41"/>
    </row>
    <row r="577" spans="1:2" x14ac:dyDescent="0.25">
      <c r="A577" s="41"/>
      <c r="B577" s="41"/>
    </row>
    <row r="578" spans="1:2" x14ac:dyDescent="0.25">
      <c r="A578" s="41"/>
      <c r="B578" s="41"/>
    </row>
    <row r="579" spans="1:2" x14ac:dyDescent="0.25">
      <c r="A579" s="41"/>
      <c r="B579" s="41"/>
    </row>
    <row r="580" spans="1:2" x14ac:dyDescent="0.25">
      <c r="A580" s="41"/>
      <c r="B580" s="41"/>
    </row>
    <row r="581" spans="1:2" x14ac:dyDescent="0.25">
      <c r="A581" s="41"/>
      <c r="B581" s="41"/>
    </row>
    <row r="582" spans="1:2" x14ac:dyDescent="0.25">
      <c r="A582" s="41"/>
      <c r="B582" s="41"/>
    </row>
    <row r="583" spans="1:2" x14ac:dyDescent="0.25">
      <c r="A583" s="41"/>
      <c r="B583" s="41"/>
    </row>
    <row r="584" spans="1:2" x14ac:dyDescent="0.25">
      <c r="A584" s="41"/>
      <c r="B584" s="41"/>
    </row>
    <row r="585" spans="1:2" x14ac:dyDescent="0.25">
      <c r="A585" s="41"/>
      <c r="B585" s="41"/>
    </row>
    <row r="586" spans="1:2" x14ac:dyDescent="0.25">
      <c r="A586" s="41"/>
      <c r="B586" s="41"/>
    </row>
    <row r="587" spans="1:2" x14ac:dyDescent="0.25">
      <c r="A587" s="41"/>
      <c r="B587" s="41"/>
    </row>
    <row r="588" spans="1:2" x14ac:dyDescent="0.25">
      <c r="A588" s="41"/>
      <c r="B588" s="41"/>
    </row>
    <row r="589" spans="1:2" x14ac:dyDescent="0.25">
      <c r="A589" s="41"/>
      <c r="B589" s="41"/>
    </row>
    <row r="590" spans="1:2" x14ac:dyDescent="0.25">
      <c r="A590" s="41"/>
      <c r="B590" s="41"/>
    </row>
    <row r="591" spans="1:2" x14ac:dyDescent="0.25">
      <c r="A591" s="41"/>
      <c r="B591" s="41"/>
    </row>
    <row r="592" spans="1:2" x14ac:dyDescent="0.25">
      <c r="A592" s="41"/>
      <c r="B592" s="41"/>
    </row>
    <row r="593" spans="1:2" x14ac:dyDescent="0.25">
      <c r="A593" s="41"/>
      <c r="B593" s="41"/>
    </row>
    <row r="594" spans="1:2" x14ac:dyDescent="0.25">
      <c r="A594" s="41"/>
      <c r="B594" s="41"/>
    </row>
    <row r="595" spans="1:2" x14ac:dyDescent="0.25">
      <c r="A595" s="41"/>
      <c r="B595" s="41"/>
    </row>
    <row r="596" spans="1:2" x14ac:dyDescent="0.25">
      <c r="A596" s="41"/>
      <c r="B596" s="41"/>
    </row>
    <row r="597" spans="1:2" x14ac:dyDescent="0.25">
      <c r="A597" s="41"/>
      <c r="B597" s="41"/>
    </row>
    <row r="598" spans="1:2" x14ac:dyDescent="0.25">
      <c r="A598" s="41"/>
      <c r="B598" s="41"/>
    </row>
    <row r="599" spans="1:2" x14ac:dyDescent="0.25">
      <c r="A599" s="41"/>
      <c r="B599" s="41"/>
    </row>
    <row r="600" spans="1:2" x14ac:dyDescent="0.25">
      <c r="A600" s="41"/>
      <c r="B600" s="41"/>
    </row>
    <row r="601" spans="1:2" x14ac:dyDescent="0.25">
      <c r="A601" s="41"/>
      <c r="B601" s="41"/>
    </row>
    <row r="602" spans="1:2" x14ac:dyDescent="0.25">
      <c r="A602" s="41"/>
      <c r="B602" s="41"/>
    </row>
    <row r="603" spans="1:2" x14ac:dyDescent="0.25">
      <c r="A603" s="41"/>
      <c r="B603" s="41"/>
    </row>
    <row r="604" spans="1:2" x14ac:dyDescent="0.25">
      <c r="A604" s="41"/>
      <c r="B604" s="41"/>
    </row>
    <row r="605" spans="1:2" x14ac:dyDescent="0.25">
      <c r="A605" s="41"/>
      <c r="B605" s="41"/>
    </row>
    <row r="606" spans="1:2" x14ac:dyDescent="0.25">
      <c r="A606" s="41"/>
      <c r="B606" s="41"/>
    </row>
    <row r="607" spans="1:2" x14ac:dyDescent="0.25">
      <c r="A607" s="41"/>
      <c r="B607" s="41"/>
    </row>
    <row r="608" spans="1:2" x14ac:dyDescent="0.25">
      <c r="A608" s="41"/>
      <c r="B608" s="41"/>
    </row>
    <row r="609" spans="1:2" x14ac:dyDescent="0.25">
      <c r="A609" s="41"/>
      <c r="B609" s="41"/>
    </row>
    <row r="610" spans="1:2" x14ac:dyDescent="0.25">
      <c r="A610" s="41"/>
      <c r="B610" s="41"/>
    </row>
    <row r="611" spans="1:2" x14ac:dyDescent="0.25">
      <c r="A611" s="41"/>
      <c r="B611" s="41"/>
    </row>
    <row r="612" spans="1:2" x14ac:dyDescent="0.25">
      <c r="A612" s="41"/>
      <c r="B612" s="41"/>
    </row>
    <row r="613" spans="1:2" x14ac:dyDescent="0.25">
      <c r="A613" s="41"/>
      <c r="B613" s="41"/>
    </row>
    <row r="614" spans="1:2" x14ac:dyDescent="0.25">
      <c r="A614" s="41"/>
      <c r="B614" s="41"/>
    </row>
    <row r="615" spans="1:2" x14ac:dyDescent="0.25">
      <c r="A615" s="41"/>
      <c r="B615" s="41"/>
    </row>
    <row r="616" spans="1:2" x14ac:dyDescent="0.25">
      <c r="A616" s="41"/>
      <c r="B616" s="41"/>
    </row>
    <row r="617" spans="1:2" x14ac:dyDescent="0.25">
      <c r="A617" s="41"/>
      <c r="B617" s="41"/>
    </row>
    <row r="618" spans="1:2" x14ac:dyDescent="0.25">
      <c r="A618" s="41"/>
      <c r="B618" s="41"/>
    </row>
    <row r="619" spans="1:2" x14ac:dyDescent="0.25">
      <c r="A619" s="41"/>
      <c r="B619" s="41"/>
    </row>
    <row r="620" spans="1:2" x14ac:dyDescent="0.25">
      <c r="A620" s="41"/>
      <c r="B620" s="41"/>
    </row>
    <row r="621" spans="1:2" x14ac:dyDescent="0.25">
      <c r="A621" s="41"/>
      <c r="B621" s="41"/>
    </row>
    <row r="622" spans="1:2" x14ac:dyDescent="0.25">
      <c r="A622" s="41"/>
      <c r="B622" s="41"/>
    </row>
    <row r="623" spans="1:2" x14ac:dyDescent="0.25">
      <c r="A623" s="41"/>
      <c r="B623" s="41"/>
    </row>
    <row r="624" spans="1:2" x14ac:dyDescent="0.25">
      <c r="A624" s="41"/>
      <c r="B624" s="41"/>
    </row>
    <row r="625" spans="1:2" x14ac:dyDescent="0.25">
      <c r="A625" s="41"/>
      <c r="B625" s="41"/>
    </row>
    <row r="626" spans="1:2" x14ac:dyDescent="0.25">
      <c r="A626" s="41"/>
      <c r="B626" s="41"/>
    </row>
    <row r="627" spans="1:2" x14ac:dyDescent="0.25">
      <c r="A627" s="41"/>
      <c r="B627" s="41"/>
    </row>
    <row r="628" spans="1:2" x14ac:dyDescent="0.25">
      <c r="A628" s="41"/>
      <c r="B628" s="41"/>
    </row>
    <row r="629" spans="1:2" x14ac:dyDescent="0.25">
      <c r="A629" s="41"/>
      <c r="B629" s="41"/>
    </row>
    <row r="630" spans="1:2" x14ac:dyDescent="0.25">
      <c r="A630" s="41"/>
      <c r="B630" s="41"/>
    </row>
    <row r="631" spans="1:2" x14ac:dyDescent="0.25">
      <c r="A631" s="41"/>
      <c r="B631" s="41"/>
    </row>
    <row r="632" spans="1:2" x14ac:dyDescent="0.25">
      <c r="A632" s="41"/>
      <c r="B632" s="41"/>
    </row>
    <row r="633" spans="1:2" x14ac:dyDescent="0.25">
      <c r="A633" s="41"/>
      <c r="B633" s="41"/>
    </row>
    <row r="634" spans="1:2" x14ac:dyDescent="0.25">
      <c r="A634" s="41"/>
      <c r="B634" s="41"/>
    </row>
    <row r="635" spans="1:2" x14ac:dyDescent="0.25">
      <c r="A635" s="41"/>
      <c r="B635" s="41"/>
    </row>
    <row r="636" spans="1:2" x14ac:dyDescent="0.25">
      <c r="A636" s="41"/>
      <c r="B636" s="41"/>
    </row>
    <row r="637" spans="1:2" x14ac:dyDescent="0.25">
      <c r="A637" s="41"/>
      <c r="B637" s="41"/>
    </row>
    <row r="638" spans="1:2" x14ac:dyDescent="0.25">
      <c r="A638" s="41"/>
      <c r="B638" s="41"/>
    </row>
    <row r="639" spans="1:2" x14ac:dyDescent="0.25">
      <c r="A639" s="41"/>
      <c r="B639" s="41"/>
    </row>
    <row r="640" spans="1:2" x14ac:dyDescent="0.25">
      <c r="A640" s="41"/>
      <c r="B640" s="41"/>
    </row>
    <row r="641" spans="1:2" x14ac:dyDescent="0.25">
      <c r="A641" s="41"/>
      <c r="B641" s="41"/>
    </row>
    <row r="642" spans="1:2" x14ac:dyDescent="0.25">
      <c r="A642" s="41"/>
      <c r="B642" s="41"/>
    </row>
    <row r="643" spans="1:2" x14ac:dyDescent="0.25">
      <c r="A643" s="41"/>
      <c r="B643" s="41"/>
    </row>
    <row r="644" spans="1:2" x14ac:dyDescent="0.25">
      <c r="A644" s="41"/>
      <c r="B644" s="41"/>
    </row>
    <row r="645" spans="1:2" x14ac:dyDescent="0.25">
      <c r="A645" s="41"/>
      <c r="B645" s="41"/>
    </row>
    <row r="646" spans="1:2" x14ac:dyDescent="0.25">
      <c r="A646" s="41"/>
      <c r="B646" s="41"/>
    </row>
    <row r="647" spans="1:2" x14ac:dyDescent="0.25">
      <c r="A647" s="41"/>
      <c r="B647" s="41"/>
    </row>
    <row r="648" spans="1:2" x14ac:dyDescent="0.25">
      <c r="A648" s="41"/>
      <c r="B648" s="41"/>
    </row>
    <row r="649" spans="1:2" x14ac:dyDescent="0.25">
      <c r="A649" s="41"/>
      <c r="B649" s="41"/>
    </row>
    <row r="650" spans="1:2" x14ac:dyDescent="0.25">
      <c r="A650" s="41"/>
      <c r="B650" s="41"/>
    </row>
    <row r="651" spans="1:2" x14ac:dyDescent="0.25">
      <c r="A651" s="41"/>
      <c r="B651" s="41"/>
    </row>
    <row r="652" spans="1:2" x14ac:dyDescent="0.25">
      <c r="A652" s="41"/>
      <c r="B652" s="41"/>
    </row>
    <row r="653" spans="1:2" x14ac:dyDescent="0.25">
      <c r="A653" s="41"/>
      <c r="B653" s="41"/>
    </row>
    <row r="654" spans="1:2" x14ac:dyDescent="0.25">
      <c r="A654" s="41"/>
      <c r="B654" s="41"/>
    </row>
    <row r="655" spans="1:2" x14ac:dyDescent="0.25">
      <c r="A655" s="41"/>
      <c r="B655" s="41"/>
    </row>
    <row r="656" spans="1:2" x14ac:dyDescent="0.25">
      <c r="A656" s="41"/>
      <c r="B656" s="41"/>
    </row>
    <row r="657" spans="1:2" x14ac:dyDescent="0.25">
      <c r="A657" s="41"/>
      <c r="B657" s="41"/>
    </row>
    <row r="658" spans="1:2" x14ac:dyDescent="0.25">
      <c r="A658" s="41"/>
      <c r="B658" s="41"/>
    </row>
    <row r="659" spans="1:2" x14ac:dyDescent="0.25">
      <c r="A659" s="41"/>
      <c r="B659" s="41"/>
    </row>
    <row r="660" spans="1:2" x14ac:dyDescent="0.25">
      <c r="A660" s="41"/>
      <c r="B660" s="41"/>
    </row>
    <row r="661" spans="1:2" x14ac:dyDescent="0.25">
      <c r="A661" s="41"/>
      <c r="B661" s="41"/>
    </row>
    <row r="662" spans="1:2" x14ac:dyDescent="0.25">
      <c r="A662" s="41"/>
      <c r="B662" s="41"/>
    </row>
    <row r="663" spans="1:2" x14ac:dyDescent="0.25">
      <c r="A663" s="41"/>
      <c r="B663" s="41"/>
    </row>
    <row r="664" spans="1:2" x14ac:dyDescent="0.25">
      <c r="A664" s="41"/>
      <c r="B664" s="41"/>
    </row>
    <row r="665" spans="1:2" x14ac:dyDescent="0.25">
      <c r="A665" s="41"/>
      <c r="B665" s="41"/>
    </row>
    <row r="666" spans="1:2" x14ac:dyDescent="0.25">
      <c r="A666" s="41"/>
      <c r="B666" s="41"/>
    </row>
    <row r="667" spans="1:2" x14ac:dyDescent="0.25">
      <c r="A667" s="41"/>
      <c r="B667" s="41"/>
    </row>
    <row r="668" spans="1:2" x14ac:dyDescent="0.25">
      <c r="A668" s="41"/>
      <c r="B668" s="41"/>
    </row>
    <row r="669" spans="1:2" x14ac:dyDescent="0.25">
      <c r="A669" s="41"/>
      <c r="B669" s="41"/>
    </row>
    <row r="670" spans="1:2" x14ac:dyDescent="0.25">
      <c r="A670" s="41"/>
      <c r="B670" s="41"/>
    </row>
    <row r="671" spans="1:2" x14ac:dyDescent="0.25">
      <c r="A671" s="41"/>
      <c r="B671" s="41"/>
    </row>
    <row r="672" spans="1:2" x14ac:dyDescent="0.25">
      <c r="A672" s="41"/>
      <c r="B672" s="41"/>
    </row>
    <row r="673" spans="1:2" x14ac:dyDescent="0.25">
      <c r="A673" s="41"/>
      <c r="B673" s="41"/>
    </row>
    <row r="674" spans="1:2" x14ac:dyDescent="0.25">
      <c r="A674" s="41"/>
      <c r="B674" s="41"/>
    </row>
    <row r="675" spans="1:2" x14ac:dyDescent="0.25">
      <c r="A675" s="41"/>
      <c r="B675" s="41"/>
    </row>
    <row r="676" spans="1:2" x14ac:dyDescent="0.25">
      <c r="A676" s="41"/>
      <c r="B676" s="41"/>
    </row>
    <row r="677" spans="1:2" x14ac:dyDescent="0.25">
      <c r="A677" s="41"/>
      <c r="B677" s="41"/>
    </row>
    <row r="678" spans="1:2" x14ac:dyDescent="0.25">
      <c r="A678" s="41"/>
      <c r="B678" s="41"/>
    </row>
    <row r="679" spans="1:2" x14ac:dyDescent="0.25">
      <c r="A679" s="41"/>
      <c r="B679" s="41"/>
    </row>
    <row r="680" spans="1:2" x14ac:dyDescent="0.25">
      <c r="A680" s="41"/>
      <c r="B680" s="41"/>
    </row>
    <row r="681" spans="1:2" x14ac:dyDescent="0.25">
      <c r="A681" s="41"/>
      <c r="B681" s="41"/>
    </row>
    <row r="682" spans="1:2" x14ac:dyDescent="0.25">
      <c r="A682" s="41"/>
      <c r="B682" s="41"/>
    </row>
    <row r="683" spans="1:2" x14ac:dyDescent="0.25">
      <c r="A683" s="41"/>
      <c r="B683" s="41"/>
    </row>
    <row r="684" spans="1:2" x14ac:dyDescent="0.25">
      <c r="A684" s="41"/>
      <c r="B684" s="41"/>
    </row>
    <row r="685" spans="1:2" x14ac:dyDescent="0.25">
      <c r="A685" s="41"/>
      <c r="B685" s="41"/>
    </row>
    <row r="686" spans="1:2" x14ac:dyDescent="0.25">
      <c r="A686" s="41"/>
      <c r="B686" s="41"/>
    </row>
    <row r="687" spans="1:2" x14ac:dyDescent="0.25">
      <c r="A687" s="41"/>
      <c r="B687" s="41"/>
    </row>
    <row r="688" spans="1:2" x14ac:dyDescent="0.25">
      <c r="A688" s="41"/>
      <c r="B688" s="41"/>
    </row>
    <row r="689" spans="1:2" x14ac:dyDescent="0.25">
      <c r="A689" s="41"/>
      <c r="B689" s="41"/>
    </row>
    <row r="690" spans="1:2" x14ac:dyDescent="0.25">
      <c r="A690" s="41"/>
      <c r="B690" s="41"/>
    </row>
    <row r="691" spans="1:2" x14ac:dyDescent="0.25">
      <c r="A691" s="41"/>
      <c r="B691" s="41"/>
    </row>
    <row r="692" spans="1:2" x14ac:dyDescent="0.25">
      <c r="A692" s="41"/>
      <c r="B692" s="41"/>
    </row>
    <row r="693" spans="1:2" x14ac:dyDescent="0.25">
      <c r="A693" s="41"/>
      <c r="B693" s="41"/>
    </row>
    <row r="694" spans="1:2" x14ac:dyDescent="0.25">
      <c r="A694" s="41"/>
      <c r="B694" s="41"/>
    </row>
    <row r="695" spans="1:2" x14ac:dyDescent="0.25">
      <c r="A695" s="41"/>
      <c r="B695" s="41"/>
    </row>
    <row r="696" spans="1:2" x14ac:dyDescent="0.25">
      <c r="A696" s="41"/>
      <c r="B696" s="41"/>
    </row>
    <row r="697" spans="1:2" x14ac:dyDescent="0.25">
      <c r="A697" s="41"/>
      <c r="B697" s="41"/>
    </row>
    <row r="698" spans="1:2" x14ac:dyDescent="0.25">
      <c r="A698" s="41"/>
      <c r="B698" s="41"/>
    </row>
    <row r="699" spans="1:2" x14ac:dyDescent="0.25">
      <c r="A699" s="41"/>
      <c r="B699" s="41"/>
    </row>
    <row r="700" spans="1:2" x14ac:dyDescent="0.25">
      <c r="A700" s="41"/>
      <c r="B700" s="41"/>
    </row>
    <row r="701" spans="1:2" x14ac:dyDescent="0.25">
      <c r="A701" s="41"/>
      <c r="B701" s="41"/>
    </row>
    <row r="702" spans="1:2" x14ac:dyDescent="0.25">
      <c r="A702" s="41"/>
      <c r="B702" s="41"/>
    </row>
    <row r="703" spans="1:2" x14ac:dyDescent="0.25">
      <c r="A703" s="41"/>
      <c r="B703" s="41"/>
    </row>
    <row r="704" spans="1:2" x14ac:dyDescent="0.25">
      <c r="A704" s="41"/>
      <c r="B704" s="41"/>
    </row>
    <row r="705" spans="1:2" x14ac:dyDescent="0.25">
      <c r="A705" s="41"/>
      <c r="B705" s="41"/>
    </row>
    <row r="706" spans="1:2" x14ac:dyDescent="0.25">
      <c r="A706" s="41"/>
      <c r="B706" s="41"/>
    </row>
    <row r="707" spans="1:2" x14ac:dyDescent="0.25">
      <c r="A707" s="41"/>
      <c r="B707" s="41"/>
    </row>
    <row r="708" spans="1:2" x14ac:dyDescent="0.25">
      <c r="A708" s="41"/>
      <c r="B708" s="41"/>
    </row>
    <row r="709" spans="1:2" x14ac:dyDescent="0.25">
      <c r="A709" s="41"/>
      <c r="B709" s="41"/>
    </row>
    <row r="710" spans="1:2" x14ac:dyDescent="0.25">
      <c r="A710" s="41"/>
      <c r="B710" s="41"/>
    </row>
    <row r="711" spans="1:2" x14ac:dyDescent="0.25">
      <c r="A711" s="41"/>
      <c r="B711" s="41"/>
    </row>
    <row r="712" spans="1:2" x14ac:dyDescent="0.25">
      <c r="A712" s="41"/>
      <c r="B712" s="41"/>
    </row>
    <row r="713" spans="1:2" x14ac:dyDescent="0.25">
      <c r="A713" s="41"/>
      <c r="B713" s="41"/>
    </row>
    <row r="714" spans="1:2" x14ac:dyDescent="0.25">
      <c r="A714" s="41"/>
      <c r="B714" s="41"/>
    </row>
    <row r="715" spans="1:2" x14ac:dyDescent="0.25">
      <c r="A715" s="41"/>
      <c r="B715" s="41"/>
    </row>
    <row r="716" spans="1:2" x14ac:dyDescent="0.25">
      <c r="A716" s="41"/>
      <c r="B716" s="41"/>
    </row>
    <row r="717" spans="1:2" x14ac:dyDescent="0.25">
      <c r="A717" s="41"/>
      <c r="B717" s="41"/>
    </row>
    <row r="718" spans="1:2" x14ac:dyDescent="0.25">
      <c r="A718" s="41"/>
      <c r="B718" s="41"/>
    </row>
    <row r="719" spans="1:2" x14ac:dyDescent="0.25">
      <c r="A719" s="41"/>
      <c r="B719" s="41"/>
    </row>
    <row r="720" spans="1:2" x14ac:dyDescent="0.25">
      <c r="A720" s="41"/>
      <c r="B720" s="41"/>
    </row>
    <row r="721" spans="1:2" x14ac:dyDescent="0.25">
      <c r="A721" s="41"/>
      <c r="B721" s="41"/>
    </row>
    <row r="722" spans="1:2" x14ac:dyDescent="0.25">
      <c r="A722" s="41"/>
      <c r="B722" s="41"/>
    </row>
    <row r="723" spans="1:2" x14ac:dyDescent="0.25">
      <c r="A723" s="41"/>
      <c r="B723" s="41"/>
    </row>
    <row r="724" spans="1:2" x14ac:dyDescent="0.25">
      <c r="A724" s="41"/>
      <c r="B724" s="41"/>
    </row>
    <row r="725" spans="1:2" x14ac:dyDescent="0.25">
      <c r="A725" s="41"/>
      <c r="B725" s="41"/>
    </row>
    <row r="726" spans="1:2" x14ac:dyDescent="0.25">
      <c r="A726" s="41"/>
      <c r="B726" s="41"/>
    </row>
    <row r="727" spans="1:2" x14ac:dyDescent="0.25">
      <c r="A727" s="41"/>
      <c r="B727" s="41"/>
    </row>
    <row r="728" spans="1:2" x14ac:dyDescent="0.25">
      <c r="A728" s="41"/>
      <c r="B728" s="41"/>
    </row>
    <row r="729" spans="1:2" x14ac:dyDescent="0.25">
      <c r="A729" s="41"/>
      <c r="B729" s="41"/>
    </row>
    <row r="730" spans="1:2" x14ac:dyDescent="0.25">
      <c r="A730" s="41"/>
      <c r="B730" s="41"/>
    </row>
    <row r="731" spans="1:2" x14ac:dyDescent="0.25">
      <c r="A731" s="41"/>
      <c r="B731" s="41"/>
    </row>
    <row r="732" spans="1:2" x14ac:dyDescent="0.25">
      <c r="A732" s="41"/>
      <c r="B732" s="41"/>
    </row>
    <row r="733" spans="1:2" x14ac:dyDescent="0.25">
      <c r="A733" s="41"/>
      <c r="B733" s="41"/>
    </row>
    <row r="734" spans="1:2" x14ac:dyDescent="0.25">
      <c r="A734" s="41"/>
      <c r="B734" s="41"/>
    </row>
    <row r="735" spans="1:2" x14ac:dyDescent="0.25">
      <c r="A735" s="41"/>
      <c r="B735" s="41"/>
    </row>
    <row r="736" spans="1:2" x14ac:dyDescent="0.25">
      <c r="A736" s="41"/>
      <c r="B736" s="41"/>
    </row>
    <row r="737" spans="1:2" x14ac:dyDescent="0.25">
      <c r="A737" s="41"/>
      <c r="B737" s="41"/>
    </row>
    <row r="738" spans="1:2" x14ac:dyDescent="0.25">
      <c r="A738" s="41"/>
      <c r="B738" s="41"/>
    </row>
    <row r="739" spans="1:2" x14ac:dyDescent="0.25">
      <c r="A739" s="41"/>
      <c r="B739" s="41"/>
    </row>
    <row r="740" spans="1:2" x14ac:dyDescent="0.25">
      <c r="A740" s="41"/>
      <c r="B740" s="41"/>
    </row>
    <row r="741" spans="1:2" x14ac:dyDescent="0.25">
      <c r="A741" s="41"/>
      <c r="B741" s="41"/>
    </row>
    <row r="742" spans="1:2" x14ac:dyDescent="0.25">
      <c r="A742" s="41"/>
      <c r="B742" s="41"/>
    </row>
    <row r="743" spans="1:2" x14ac:dyDescent="0.25">
      <c r="A743" s="41"/>
      <c r="B743" s="41"/>
    </row>
    <row r="744" spans="1:2" x14ac:dyDescent="0.25">
      <c r="A744" s="41"/>
      <c r="B744" s="41"/>
    </row>
    <row r="745" spans="1:2" x14ac:dyDescent="0.25">
      <c r="A745" s="41"/>
      <c r="B745" s="41"/>
    </row>
    <row r="746" spans="1:2" x14ac:dyDescent="0.25">
      <c r="A746" s="41"/>
      <c r="B746" s="41"/>
    </row>
    <row r="747" spans="1:2" x14ac:dyDescent="0.25">
      <c r="A747" s="41"/>
      <c r="B747" s="41"/>
    </row>
    <row r="748" spans="1:2" x14ac:dyDescent="0.25">
      <c r="A748" s="41"/>
      <c r="B748" s="41"/>
    </row>
    <row r="749" spans="1:2" x14ac:dyDescent="0.25">
      <c r="A749" s="41"/>
      <c r="B749" s="41"/>
    </row>
    <row r="750" spans="1:2" x14ac:dyDescent="0.25">
      <c r="A750" s="41"/>
      <c r="B750" s="41"/>
    </row>
    <row r="751" spans="1:2" x14ac:dyDescent="0.25">
      <c r="A751" s="41"/>
      <c r="B751" s="41"/>
    </row>
    <row r="752" spans="1:2" x14ac:dyDescent="0.25">
      <c r="A752" s="41"/>
      <c r="B752" s="41"/>
    </row>
    <row r="753" spans="1:2" x14ac:dyDescent="0.25">
      <c r="A753" s="41"/>
      <c r="B753" s="41"/>
    </row>
    <row r="754" spans="1:2" x14ac:dyDescent="0.25">
      <c r="A754" s="41"/>
      <c r="B754" s="41"/>
    </row>
    <row r="755" spans="1:2" x14ac:dyDescent="0.25">
      <c r="A755" s="41"/>
      <c r="B755" s="41"/>
    </row>
    <row r="756" spans="1:2" x14ac:dyDescent="0.25">
      <c r="A756" s="41"/>
      <c r="B756" s="41"/>
    </row>
    <row r="757" spans="1:2" x14ac:dyDescent="0.25">
      <c r="A757" s="41"/>
      <c r="B757" s="41"/>
    </row>
    <row r="758" spans="1:2" x14ac:dyDescent="0.25">
      <c r="A758" s="41"/>
      <c r="B758" s="41"/>
    </row>
    <row r="759" spans="1:2" x14ac:dyDescent="0.25">
      <c r="A759" s="41"/>
      <c r="B759" s="41"/>
    </row>
    <row r="760" spans="1:2" x14ac:dyDescent="0.25">
      <c r="A760" s="41"/>
      <c r="B760" s="41"/>
    </row>
    <row r="761" spans="1:2" x14ac:dyDescent="0.25">
      <c r="A761" s="41"/>
      <c r="B761" s="41"/>
    </row>
    <row r="762" spans="1:2" x14ac:dyDescent="0.25">
      <c r="A762" s="41"/>
      <c r="B762" s="41"/>
    </row>
    <row r="763" spans="1:2" x14ac:dyDescent="0.25">
      <c r="A763" s="41"/>
      <c r="B763" s="41"/>
    </row>
    <row r="764" spans="1:2" x14ac:dyDescent="0.25">
      <c r="A764" s="41"/>
      <c r="B764" s="41"/>
    </row>
    <row r="765" spans="1:2" x14ac:dyDescent="0.25">
      <c r="A765" s="41"/>
      <c r="B765" s="41"/>
    </row>
    <row r="766" spans="1:2" x14ac:dyDescent="0.25">
      <c r="A766" s="41"/>
      <c r="B766" s="41"/>
    </row>
    <row r="767" spans="1:2" x14ac:dyDescent="0.25">
      <c r="A767" s="41"/>
      <c r="B767" s="41"/>
    </row>
    <row r="768" spans="1:2" x14ac:dyDescent="0.25">
      <c r="A768" s="41"/>
      <c r="B768" s="41"/>
    </row>
    <row r="769" spans="1:2" x14ac:dyDescent="0.25">
      <c r="A769" s="41"/>
      <c r="B769" s="41"/>
    </row>
    <row r="770" spans="1:2" x14ac:dyDescent="0.25">
      <c r="A770" s="41"/>
      <c r="B770" s="41"/>
    </row>
    <row r="771" spans="1:2" x14ac:dyDescent="0.25">
      <c r="A771" s="41"/>
      <c r="B771" s="41"/>
    </row>
    <row r="772" spans="1:2" x14ac:dyDescent="0.25">
      <c r="A772" s="41"/>
      <c r="B772" s="41"/>
    </row>
    <row r="773" spans="1:2" x14ac:dyDescent="0.25">
      <c r="A773" s="41"/>
      <c r="B773" s="41"/>
    </row>
    <row r="774" spans="1:2" x14ac:dyDescent="0.25">
      <c r="A774" s="41"/>
      <c r="B774" s="41"/>
    </row>
    <row r="775" spans="1:2" x14ac:dyDescent="0.25">
      <c r="A775" s="41"/>
      <c r="B775" s="41"/>
    </row>
    <row r="776" spans="1:2" x14ac:dyDescent="0.25">
      <c r="A776" s="41"/>
      <c r="B776" s="41"/>
    </row>
    <row r="777" spans="1:2" x14ac:dyDescent="0.25">
      <c r="A777" s="41"/>
      <c r="B777" s="41"/>
    </row>
    <row r="778" spans="1:2" x14ac:dyDescent="0.25">
      <c r="A778" s="41"/>
      <c r="B778" s="41"/>
    </row>
    <row r="779" spans="1:2" x14ac:dyDescent="0.25">
      <c r="A779" s="41"/>
      <c r="B779" s="41"/>
    </row>
    <row r="780" spans="1:2" x14ac:dyDescent="0.25">
      <c r="A780" s="41"/>
      <c r="B780" s="41"/>
    </row>
    <row r="781" spans="1:2" x14ac:dyDescent="0.25">
      <c r="A781" s="41"/>
      <c r="B781" s="41"/>
    </row>
    <row r="782" spans="1:2" x14ac:dyDescent="0.25">
      <c r="A782" s="41"/>
      <c r="B782" s="41"/>
    </row>
    <row r="783" spans="1:2" x14ac:dyDescent="0.25">
      <c r="A783" s="41"/>
      <c r="B783" s="41"/>
    </row>
    <row r="784" spans="1:2" x14ac:dyDescent="0.25">
      <c r="A784" s="41"/>
      <c r="B784" s="41"/>
    </row>
    <row r="785" spans="1:2" x14ac:dyDescent="0.25">
      <c r="A785" s="41"/>
      <c r="B785" s="41"/>
    </row>
    <row r="786" spans="1:2" x14ac:dyDescent="0.25">
      <c r="A786" s="41"/>
      <c r="B786" s="41"/>
    </row>
    <row r="787" spans="1:2" x14ac:dyDescent="0.25">
      <c r="A787" s="41"/>
      <c r="B787" s="41"/>
    </row>
    <row r="788" spans="1:2" x14ac:dyDescent="0.25">
      <c r="A788" s="41"/>
      <c r="B788" s="41"/>
    </row>
    <row r="789" spans="1:2" x14ac:dyDescent="0.25">
      <c r="A789" s="41"/>
      <c r="B789" s="41"/>
    </row>
    <row r="790" spans="1:2" x14ac:dyDescent="0.25">
      <c r="A790" s="41"/>
      <c r="B790" s="41"/>
    </row>
    <row r="791" spans="1:2" x14ac:dyDescent="0.25">
      <c r="A791" s="41"/>
      <c r="B791" s="41"/>
    </row>
    <row r="792" spans="1:2" x14ac:dyDescent="0.25">
      <c r="A792" s="41"/>
      <c r="B792" s="41"/>
    </row>
    <row r="793" spans="1:2" x14ac:dyDescent="0.25">
      <c r="A793" s="41"/>
      <c r="B793" s="41"/>
    </row>
    <row r="794" spans="1:2" x14ac:dyDescent="0.25">
      <c r="A794" s="41"/>
      <c r="B794" s="41"/>
    </row>
    <row r="795" spans="1:2" x14ac:dyDescent="0.25">
      <c r="A795" s="41"/>
      <c r="B795" s="41"/>
    </row>
    <row r="796" spans="1:2" x14ac:dyDescent="0.25">
      <c r="A796" s="41"/>
      <c r="B796" s="41"/>
    </row>
    <row r="797" spans="1:2" x14ac:dyDescent="0.25">
      <c r="A797" s="41"/>
      <c r="B797" s="41"/>
    </row>
    <row r="798" spans="1:2" x14ac:dyDescent="0.25">
      <c r="A798" s="41"/>
      <c r="B798" s="41"/>
    </row>
    <row r="799" spans="1:2" x14ac:dyDescent="0.25">
      <c r="A799" s="41"/>
      <c r="B799" s="41"/>
    </row>
    <row r="800" spans="1:2" x14ac:dyDescent="0.25">
      <c r="A800" s="41"/>
      <c r="B800" s="41"/>
    </row>
    <row r="801" spans="1:2" x14ac:dyDescent="0.25">
      <c r="A801" s="41"/>
      <c r="B801" s="41"/>
    </row>
    <row r="802" spans="1:2" x14ac:dyDescent="0.25">
      <c r="A802" s="41"/>
      <c r="B802" s="41"/>
    </row>
    <row r="803" spans="1:2" x14ac:dyDescent="0.25">
      <c r="A803" s="41"/>
      <c r="B803" s="41"/>
    </row>
    <row r="804" spans="1:2" x14ac:dyDescent="0.25">
      <c r="A804" s="41"/>
      <c r="B804" s="41"/>
    </row>
    <row r="805" spans="1:2" x14ac:dyDescent="0.25">
      <c r="A805" s="41"/>
      <c r="B805" s="41"/>
    </row>
    <row r="806" spans="1:2" x14ac:dyDescent="0.25">
      <c r="A806" s="41"/>
      <c r="B806" s="41"/>
    </row>
    <row r="807" spans="1:2" x14ac:dyDescent="0.25">
      <c r="A807" s="41"/>
      <c r="B807" s="41"/>
    </row>
    <row r="808" spans="1:2" x14ac:dyDescent="0.25">
      <c r="A808" s="41"/>
      <c r="B808" s="41"/>
    </row>
    <row r="809" spans="1:2" x14ac:dyDescent="0.25">
      <c r="A809" s="41"/>
      <c r="B809" s="41"/>
    </row>
    <row r="810" spans="1:2" x14ac:dyDescent="0.25">
      <c r="A810" s="41"/>
      <c r="B810" s="41"/>
    </row>
    <row r="811" spans="1:2" x14ac:dyDescent="0.25">
      <c r="A811" s="41"/>
      <c r="B811" s="41"/>
    </row>
    <row r="812" spans="1:2" x14ac:dyDescent="0.25">
      <c r="A812" s="41"/>
      <c r="B812" s="41"/>
    </row>
    <row r="813" spans="1:2" x14ac:dyDescent="0.25">
      <c r="A813" s="41"/>
      <c r="B813" s="41"/>
    </row>
    <row r="814" spans="1:2" x14ac:dyDescent="0.25">
      <c r="A814" s="41"/>
      <c r="B814" s="41"/>
    </row>
    <row r="815" spans="1:2" x14ac:dyDescent="0.25">
      <c r="A815" s="41"/>
      <c r="B815" s="41"/>
    </row>
    <row r="816" spans="1:2" x14ac:dyDescent="0.25">
      <c r="A816" s="41"/>
      <c r="B816" s="41"/>
    </row>
    <row r="817" spans="1:2" x14ac:dyDescent="0.25">
      <c r="A817" s="41"/>
      <c r="B817" s="41"/>
    </row>
    <row r="818" spans="1:2" x14ac:dyDescent="0.25">
      <c r="A818" s="41"/>
      <c r="B818" s="41"/>
    </row>
    <row r="819" spans="1:2" x14ac:dyDescent="0.25">
      <c r="A819" s="41"/>
      <c r="B819" s="41"/>
    </row>
    <row r="820" spans="1:2" x14ac:dyDescent="0.25">
      <c r="A820" s="41"/>
      <c r="B820" s="41"/>
    </row>
    <row r="821" spans="1:2" x14ac:dyDescent="0.25">
      <c r="A821" s="41"/>
      <c r="B821" s="41"/>
    </row>
    <row r="822" spans="1:2" x14ac:dyDescent="0.25">
      <c r="A822" s="41"/>
      <c r="B822" s="41"/>
    </row>
    <row r="823" spans="1:2" x14ac:dyDescent="0.25">
      <c r="A823" s="41"/>
      <c r="B823" s="41"/>
    </row>
    <row r="824" spans="1:2" x14ac:dyDescent="0.25">
      <c r="A824" s="41"/>
      <c r="B824" s="41"/>
    </row>
    <row r="825" spans="1:2" x14ac:dyDescent="0.25">
      <c r="A825" s="41"/>
      <c r="B825" s="41"/>
    </row>
    <row r="826" spans="1:2" x14ac:dyDescent="0.25">
      <c r="A826" s="41"/>
      <c r="B826" s="41"/>
    </row>
    <row r="827" spans="1:2" x14ac:dyDescent="0.25">
      <c r="A827" s="41"/>
      <c r="B827" s="41"/>
    </row>
    <row r="828" spans="1:2" x14ac:dyDescent="0.25">
      <c r="A828" s="41"/>
      <c r="B828" s="41"/>
    </row>
    <row r="829" spans="1:2" x14ac:dyDescent="0.25">
      <c r="A829" s="41"/>
      <c r="B829" s="41"/>
    </row>
    <row r="830" spans="1:2" x14ac:dyDescent="0.25">
      <c r="A830" s="41"/>
      <c r="B830" s="41"/>
    </row>
    <row r="831" spans="1:2" x14ac:dyDescent="0.25">
      <c r="A831" s="41"/>
      <c r="B831" s="41"/>
    </row>
    <row r="832" spans="1:2" x14ac:dyDescent="0.25">
      <c r="A832" s="41"/>
      <c r="B832" s="41"/>
    </row>
    <row r="833" spans="1:2" x14ac:dyDescent="0.25">
      <c r="A833" s="41"/>
      <c r="B833" s="41"/>
    </row>
    <row r="834" spans="1:2" x14ac:dyDescent="0.25">
      <c r="A834" s="41"/>
      <c r="B834" s="41"/>
    </row>
    <row r="835" spans="1:2" x14ac:dyDescent="0.25">
      <c r="A835" s="41"/>
      <c r="B835" s="41"/>
    </row>
    <row r="836" spans="1:2" x14ac:dyDescent="0.25">
      <c r="A836" s="41"/>
      <c r="B836" s="41"/>
    </row>
    <row r="837" spans="1:2" x14ac:dyDescent="0.25">
      <c r="A837" s="41"/>
      <c r="B837" s="41"/>
    </row>
    <row r="838" spans="1:2" x14ac:dyDescent="0.25">
      <c r="A838" s="41"/>
      <c r="B838" s="41"/>
    </row>
    <row r="839" spans="1:2" x14ac:dyDescent="0.25">
      <c r="A839" s="41"/>
      <c r="B839" s="41"/>
    </row>
    <row r="840" spans="1:2" x14ac:dyDescent="0.25">
      <c r="A840" s="41"/>
      <c r="B840" s="41"/>
    </row>
    <row r="841" spans="1:2" x14ac:dyDescent="0.25">
      <c r="A841" s="41"/>
      <c r="B841" s="41"/>
    </row>
    <row r="842" spans="1:2" x14ac:dyDescent="0.25">
      <c r="A842" s="41"/>
      <c r="B842" s="41"/>
    </row>
    <row r="843" spans="1:2" x14ac:dyDescent="0.25">
      <c r="A843" s="41"/>
      <c r="B843" s="41"/>
    </row>
    <row r="844" spans="1:2" x14ac:dyDescent="0.25">
      <c r="A844" s="41"/>
      <c r="B844" s="41"/>
    </row>
    <row r="845" spans="1:2" x14ac:dyDescent="0.25">
      <c r="A845" s="41"/>
      <c r="B845" s="41"/>
    </row>
    <row r="846" spans="1:2" x14ac:dyDescent="0.25">
      <c r="A846" s="41"/>
      <c r="B846" s="41"/>
    </row>
    <row r="847" spans="1:2" x14ac:dyDescent="0.25">
      <c r="A847" s="41"/>
      <c r="B847" s="41"/>
    </row>
    <row r="848" spans="1:2" x14ac:dyDescent="0.25">
      <c r="A848" s="41"/>
      <c r="B848" s="41"/>
    </row>
    <row r="849" spans="1:2" x14ac:dyDescent="0.25">
      <c r="A849" s="41"/>
      <c r="B849" s="41"/>
    </row>
    <row r="850" spans="1:2" x14ac:dyDescent="0.25">
      <c r="A850" s="41"/>
      <c r="B850" s="41"/>
    </row>
    <row r="851" spans="1:2" x14ac:dyDescent="0.25">
      <c r="A851" s="41"/>
      <c r="B851" s="41"/>
    </row>
    <row r="852" spans="1:2" x14ac:dyDescent="0.25">
      <c r="A852" s="41"/>
      <c r="B852" s="41"/>
    </row>
    <row r="853" spans="1:2" x14ac:dyDescent="0.25">
      <c r="A853" s="41"/>
      <c r="B853" s="41"/>
    </row>
    <row r="854" spans="1:2" x14ac:dyDescent="0.25">
      <c r="A854" s="41"/>
      <c r="B854" s="41"/>
    </row>
    <row r="855" spans="1:2" x14ac:dyDescent="0.25">
      <c r="A855" s="41"/>
      <c r="B855" s="41"/>
    </row>
    <row r="856" spans="1:2" x14ac:dyDescent="0.25">
      <c r="A856" s="41"/>
      <c r="B856" s="41"/>
    </row>
    <row r="857" spans="1:2" x14ac:dyDescent="0.25">
      <c r="A857" s="41"/>
      <c r="B857" s="41"/>
    </row>
    <row r="858" spans="1:2" x14ac:dyDescent="0.25">
      <c r="A858" s="41"/>
      <c r="B858" s="41"/>
    </row>
    <row r="859" spans="1:2" x14ac:dyDescent="0.25">
      <c r="A859" s="41"/>
      <c r="B859" s="41"/>
    </row>
    <row r="860" spans="1:2" x14ac:dyDescent="0.25">
      <c r="A860" s="41"/>
      <c r="B860" s="41"/>
    </row>
    <row r="861" spans="1:2" x14ac:dyDescent="0.25">
      <c r="A861" s="41"/>
      <c r="B861" s="41"/>
    </row>
    <row r="862" spans="1:2" x14ac:dyDescent="0.25">
      <c r="A862" s="41"/>
      <c r="B862" s="41"/>
    </row>
    <row r="863" spans="1:2" x14ac:dyDescent="0.25">
      <c r="A863" s="41"/>
      <c r="B863" s="41"/>
    </row>
    <row r="864" spans="1:2" x14ac:dyDescent="0.25">
      <c r="A864" s="41"/>
      <c r="B864" s="41"/>
    </row>
    <row r="865" spans="1:2" x14ac:dyDescent="0.25">
      <c r="A865" s="41"/>
      <c r="B865" s="41"/>
    </row>
    <row r="866" spans="1:2" x14ac:dyDescent="0.25">
      <c r="A866" s="41"/>
      <c r="B866" s="41"/>
    </row>
    <row r="867" spans="1:2" x14ac:dyDescent="0.25">
      <c r="A867" s="41"/>
      <c r="B867" s="41"/>
    </row>
    <row r="868" spans="1:2" x14ac:dyDescent="0.25">
      <c r="A868" s="41"/>
      <c r="B868" s="41"/>
    </row>
    <row r="869" spans="1:2" x14ac:dyDescent="0.25">
      <c r="A869" s="41"/>
      <c r="B869" s="41"/>
    </row>
    <row r="870" spans="1:2" x14ac:dyDescent="0.25">
      <c r="A870" s="41"/>
      <c r="B870" s="41"/>
    </row>
    <row r="871" spans="1:2" x14ac:dyDescent="0.25">
      <c r="A871" s="41"/>
      <c r="B871" s="41"/>
    </row>
    <row r="872" spans="1:2" x14ac:dyDescent="0.25">
      <c r="A872" s="41"/>
      <c r="B872" s="41"/>
    </row>
    <row r="873" spans="1:2" x14ac:dyDescent="0.25">
      <c r="A873" s="41"/>
      <c r="B873" s="41"/>
    </row>
    <row r="874" spans="1:2" x14ac:dyDescent="0.25">
      <c r="A874" s="41"/>
      <c r="B874" s="41"/>
    </row>
    <row r="875" spans="1:2" x14ac:dyDescent="0.25">
      <c r="A875" s="41"/>
      <c r="B875" s="41"/>
    </row>
    <row r="876" spans="1:2" x14ac:dyDescent="0.25">
      <c r="A876" s="41"/>
      <c r="B876" s="41"/>
    </row>
    <row r="877" spans="1:2" x14ac:dyDescent="0.25">
      <c r="A877" s="41"/>
      <c r="B877" s="41"/>
    </row>
    <row r="878" spans="1:2" x14ac:dyDescent="0.25">
      <c r="A878" s="41"/>
      <c r="B878" s="41"/>
    </row>
    <row r="879" spans="1:2" x14ac:dyDescent="0.25">
      <c r="A879" s="41"/>
      <c r="B879" s="41"/>
    </row>
    <row r="880" spans="1:2" x14ac:dyDescent="0.25">
      <c r="A880" s="41"/>
      <c r="B880" s="41"/>
    </row>
    <row r="881" spans="1:2" x14ac:dyDescent="0.25">
      <c r="A881" s="41"/>
      <c r="B881" s="41"/>
    </row>
    <row r="882" spans="1:2" x14ac:dyDescent="0.25">
      <c r="A882" s="41"/>
      <c r="B882" s="41"/>
    </row>
    <row r="883" spans="1:2" x14ac:dyDescent="0.25">
      <c r="A883" s="41"/>
      <c r="B883" s="41"/>
    </row>
    <row r="884" spans="1:2" x14ac:dyDescent="0.25">
      <c r="A884" s="41"/>
      <c r="B884" s="41"/>
    </row>
    <row r="885" spans="1:2" x14ac:dyDescent="0.25">
      <c r="A885" s="41"/>
      <c r="B885" s="41"/>
    </row>
    <row r="886" spans="1:2" x14ac:dyDescent="0.25">
      <c r="A886" s="41"/>
      <c r="B886" s="41"/>
    </row>
    <row r="887" spans="1:2" x14ac:dyDescent="0.25">
      <c r="A887" s="41"/>
      <c r="B887" s="41"/>
    </row>
    <row r="888" spans="1:2" x14ac:dyDescent="0.25">
      <c r="A888" s="41"/>
      <c r="B888" s="41"/>
    </row>
    <row r="889" spans="1:2" x14ac:dyDescent="0.25">
      <c r="A889" s="41"/>
      <c r="B889" s="41"/>
    </row>
    <row r="890" spans="1:2" x14ac:dyDescent="0.25">
      <c r="A890" s="41"/>
      <c r="B890" s="41"/>
    </row>
    <row r="891" spans="1:2" x14ac:dyDescent="0.25">
      <c r="A891" s="41"/>
      <c r="B891" s="41"/>
    </row>
    <row r="892" spans="1:2" x14ac:dyDescent="0.25">
      <c r="A892" s="41"/>
      <c r="B892" s="41"/>
    </row>
    <row r="893" spans="1:2" x14ac:dyDescent="0.25">
      <c r="A893" s="41"/>
      <c r="B893" s="41"/>
    </row>
    <row r="894" spans="1:2" x14ac:dyDescent="0.25">
      <c r="A894" s="41"/>
      <c r="B894" s="41"/>
    </row>
    <row r="895" spans="1:2" x14ac:dyDescent="0.25">
      <c r="A895" s="41"/>
      <c r="B895" s="41"/>
    </row>
    <row r="896" spans="1:2" x14ac:dyDescent="0.25">
      <c r="A896" s="41"/>
      <c r="B896" s="41"/>
    </row>
    <row r="897" spans="1:2" x14ac:dyDescent="0.25">
      <c r="A897" s="41"/>
      <c r="B897" s="41"/>
    </row>
    <row r="898" spans="1:2" x14ac:dyDescent="0.25">
      <c r="A898" s="41"/>
      <c r="B898" s="41"/>
    </row>
    <row r="899" spans="1:2" x14ac:dyDescent="0.25">
      <c r="A899" s="41"/>
      <c r="B899" s="41"/>
    </row>
    <row r="900" spans="1:2" x14ac:dyDescent="0.25">
      <c r="A900" s="41"/>
      <c r="B900" s="41"/>
    </row>
    <row r="901" spans="1:2" x14ac:dyDescent="0.25">
      <c r="A901" s="41"/>
      <c r="B901" s="41"/>
    </row>
    <row r="902" spans="1:2" x14ac:dyDescent="0.25">
      <c r="A902" s="41"/>
      <c r="B902" s="41"/>
    </row>
    <row r="903" spans="1:2" x14ac:dyDescent="0.25">
      <c r="A903" s="41"/>
      <c r="B903" s="41"/>
    </row>
    <row r="904" spans="1:2" x14ac:dyDescent="0.25">
      <c r="A904" s="41"/>
      <c r="B904" s="41"/>
    </row>
    <row r="905" spans="1:2" x14ac:dyDescent="0.25">
      <c r="A905" s="41"/>
      <c r="B905" s="41"/>
    </row>
    <row r="906" spans="1:2" x14ac:dyDescent="0.25">
      <c r="A906" s="41"/>
      <c r="B906" s="41"/>
    </row>
    <row r="907" spans="1:2" x14ac:dyDescent="0.25">
      <c r="A907" s="41"/>
      <c r="B907" s="41"/>
    </row>
    <row r="908" spans="1:2" x14ac:dyDescent="0.25">
      <c r="A908" s="41"/>
      <c r="B908" s="41"/>
    </row>
    <row r="909" spans="1:2" x14ac:dyDescent="0.25">
      <c r="A909" s="41"/>
      <c r="B909" s="41"/>
    </row>
    <row r="910" spans="1:2" x14ac:dyDescent="0.25">
      <c r="A910" s="41"/>
      <c r="B910" s="41"/>
    </row>
    <row r="911" spans="1:2" x14ac:dyDescent="0.25">
      <c r="A911" s="41"/>
      <c r="B911" s="41"/>
    </row>
    <row r="912" spans="1:2" x14ac:dyDescent="0.25">
      <c r="A912" s="41"/>
      <c r="B912" s="41"/>
    </row>
    <row r="913" spans="1:2" x14ac:dyDescent="0.25">
      <c r="A913" s="41"/>
      <c r="B913" s="41"/>
    </row>
    <row r="914" spans="1:2" x14ac:dyDescent="0.25">
      <c r="A914" s="41"/>
      <c r="B914" s="41"/>
    </row>
    <row r="915" spans="1:2" x14ac:dyDescent="0.25">
      <c r="A915" s="41"/>
      <c r="B915" s="41"/>
    </row>
    <row r="916" spans="1:2" x14ac:dyDescent="0.25">
      <c r="A916" s="41"/>
      <c r="B916" s="41"/>
    </row>
    <row r="917" spans="1:2" x14ac:dyDescent="0.25">
      <c r="A917" s="41"/>
      <c r="B917" s="41"/>
    </row>
    <row r="918" spans="1:2" x14ac:dyDescent="0.25">
      <c r="A918" s="41"/>
      <c r="B918" s="41"/>
    </row>
    <row r="919" spans="1:2" x14ac:dyDescent="0.25">
      <c r="A919" s="41"/>
      <c r="B919" s="41"/>
    </row>
    <row r="920" spans="1:2" x14ac:dyDescent="0.25">
      <c r="A920" s="41"/>
      <c r="B920" s="41"/>
    </row>
    <row r="921" spans="1:2" x14ac:dyDescent="0.25">
      <c r="A921" s="41"/>
      <c r="B921" s="41"/>
    </row>
    <row r="922" spans="1:2" x14ac:dyDescent="0.25">
      <c r="A922" s="41"/>
      <c r="B922" s="41"/>
    </row>
    <row r="923" spans="1:2" x14ac:dyDescent="0.25">
      <c r="A923" s="41"/>
      <c r="B923" s="41"/>
    </row>
    <row r="924" spans="1:2" x14ac:dyDescent="0.25">
      <c r="A924" s="41"/>
      <c r="B924" s="41"/>
    </row>
    <row r="925" spans="1:2" x14ac:dyDescent="0.25">
      <c r="A925" s="41"/>
      <c r="B925" s="41"/>
    </row>
    <row r="926" spans="1:2" x14ac:dyDescent="0.25">
      <c r="A926" s="41"/>
      <c r="B926" s="41"/>
    </row>
    <row r="927" spans="1:2" x14ac:dyDescent="0.25">
      <c r="A927" s="41"/>
      <c r="B927" s="41"/>
    </row>
    <row r="928" spans="1:2" x14ac:dyDescent="0.25">
      <c r="A928" s="41"/>
      <c r="B928" s="41"/>
    </row>
    <row r="929" spans="1:2" x14ac:dyDescent="0.25">
      <c r="A929" s="41"/>
      <c r="B929" s="41"/>
    </row>
    <row r="930" spans="1:2" x14ac:dyDescent="0.25">
      <c r="A930" s="41"/>
      <c r="B930" s="41"/>
    </row>
    <row r="931" spans="1:2" x14ac:dyDescent="0.25">
      <c r="A931" s="41"/>
      <c r="B931" s="41"/>
    </row>
    <row r="932" spans="1:2" x14ac:dyDescent="0.25">
      <c r="A932" s="41"/>
      <c r="B932" s="41"/>
    </row>
    <row r="933" spans="1:2" x14ac:dyDescent="0.25">
      <c r="A933" s="41"/>
      <c r="B933" s="41"/>
    </row>
    <row r="934" spans="1:2" x14ac:dyDescent="0.25">
      <c r="A934" s="41"/>
      <c r="B934" s="41"/>
    </row>
    <row r="935" spans="1:2" x14ac:dyDescent="0.25">
      <c r="A935" s="41"/>
      <c r="B935" s="41"/>
    </row>
    <row r="936" spans="1:2" x14ac:dyDescent="0.25">
      <c r="A936" s="41"/>
      <c r="B936" s="41"/>
    </row>
    <row r="937" spans="1:2" x14ac:dyDescent="0.25">
      <c r="A937" s="41"/>
      <c r="B937" s="41"/>
    </row>
    <row r="938" spans="1:2" x14ac:dyDescent="0.25">
      <c r="A938" s="41"/>
      <c r="B938" s="41"/>
    </row>
    <row r="939" spans="1:2" x14ac:dyDescent="0.25">
      <c r="A939" s="41"/>
      <c r="B939" s="41"/>
    </row>
    <row r="940" spans="1:2" x14ac:dyDescent="0.25">
      <c r="A940" s="41"/>
      <c r="B940" s="41"/>
    </row>
    <row r="941" spans="1:2" x14ac:dyDescent="0.25">
      <c r="A941" s="41"/>
      <c r="B941" s="41"/>
    </row>
    <row r="942" spans="1:2" x14ac:dyDescent="0.25">
      <c r="A942" s="41"/>
      <c r="B942" s="41"/>
    </row>
    <row r="943" spans="1:2" x14ac:dyDescent="0.25">
      <c r="A943" s="41"/>
      <c r="B943" s="41"/>
    </row>
    <row r="944" spans="1:2" x14ac:dyDescent="0.25">
      <c r="A944" s="41"/>
      <c r="B944" s="41"/>
    </row>
    <row r="945" spans="1:2" x14ac:dyDescent="0.25">
      <c r="A945" s="41"/>
      <c r="B945" s="41"/>
    </row>
    <row r="946" spans="1:2" x14ac:dyDescent="0.25">
      <c r="A946" s="41"/>
      <c r="B946" s="41"/>
    </row>
    <row r="947" spans="1:2" x14ac:dyDescent="0.25">
      <c r="A947" s="41"/>
      <c r="B947" s="41"/>
    </row>
    <row r="948" spans="1:2" x14ac:dyDescent="0.25">
      <c r="A948" s="41"/>
      <c r="B948" s="41"/>
    </row>
    <row r="949" spans="1:2" x14ac:dyDescent="0.25">
      <c r="A949" s="41"/>
      <c r="B949" s="41"/>
    </row>
    <row r="950" spans="1:2" x14ac:dyDescent="0.25">
      <c r="A950" s="41"/>
      <c r="B950" s="41"/>
    </row>
    <row r="951" spans="1:2" x14ac:dyDescent="0.25">
      <c r="A951" s="41"/>
      <c r="B951" s="41"/>
    </row>
    <row r="952" spans="1:2" x14ac:dyDescent="0.25">
      <c r="A952" s="41"/>
      <c r="B952" s="41"/>
    </row>
    <row r="953" spans="1:2" x14ac:dyDescent="0.25">
      <c r="A953" s="41"/>
      <c r="B953" s="41"/>
    </row>
    <row r="954" spans="1:2" x14ac:dyDescent="0.25">
      <c r="A954" s="41"/>
      <c r="B954" s="41"/>
    </row>
    <row r="955" spans="1:2" x14ac:dyDescent="0.25">
      <c r="A955" s="41"/>
      <c r="B955" s="41"/>
    </row>
    <row r="956" spans="1:2" x14ac:dyDescent="0.25">
      <c r="A956" s="41"/>
      <c r="B956" s="41"/>
    </row>
    <row r="957" spans="1:2" x14ac:dyDescent="0.25">
      <c r="A957" s="41"/>
      <c r="B957" s="41"/>
    </row>
    <row r="958" spans="1:2" x14ac:dyDescent="0.25">
      <c r="A958" s="41"/>
      <c r="B958" s="41"/>
    </row>
    <row r="959" spans="1:2" x14ac:dyDescent="0.25">
      <c r="A959" s="41"/>
      <c r="B959" s="41"/>
    </row>
    <row r="960" spans="1:2" x14ac:dyDescent="0.25">
      <c r="A960" s="41"/>
      <c r="B960" s="41"/>
    </row>
    <row r="961" spans="1:2" x14ac:dyDescent="0.25">
      <c r="A961" s="41"/>
      <c r="B961" s="41"/>
    </row>
    <row r="962" spans="1:2" x14ac:dyDescent="0.25">
      <c r="A962" s="41"/>
      <c r="B962" s="41"/>
    </row>
    <row r="963" spans="1:2" x14ac:dyDescent="0.25">
      <c r="A963" s="41"/>
      <c r="B963" s="41"/>
    </row>
    <row r="964" spans="1:2" x14ac:dyDescent="0.25">
      <c r="A964" s="41"/>
      <c r="B964" s="41"/>
    </row>
    <row r="965" spans="1:2" x14ac:dyDescent="0.25">
      <c r="A965" s="41"/>
      <c r="B965" s="41"/>
    </row>
    <row r="966" spans="1:2" x14ac:dyDescent="0.25">
      <c r="A966" s="41"/>
      <c r="B966" s="41"/>
    </row>
    <row r="967" spans="1:2" x14ac:dyDescent="0.25">
      <c r="A967" s="41"/>
      <c r="B967" s="41"/>
    </row>
    <row r="968" spans="1:2" x14ac:dyDescent="0.25">
      <c r="A968" s="41"/>
      <c r="B968" s="41"/>
    </row>
    <row r="969" spans="1:2" x14ac:dyDescent="0.25">
      <c r="A969" s="41"/>
      <c r="B969" s="41"/>
    </row>
    <row r="970" spans="1:2" x14ac:dyDescent="0.25">
      <c r="A970" s="41"/>
      <c r="B970" s="41"/>
    </row>
    <row r="971" spans="1:2" x14ac:dyDescent="0.25">
      <c r="A971" s="41"/>
      <c r="B971" s="41"/>
    </row>
    <row r="972" spans="1:2" x14ac:dyDescent="0.25">
      <c r="A972" s="41"/>
      <c r="B972" s="41"/>
    </row>
    <row r="973" spans="1:2" x14ac:dyDescent="0.25">
      <c r="A973" s="41"/>
      <c r="B973" s="41"/>
    </row>
    <row r="974" spans="1:2" x14ac:dyDescent="0.25">
      <c r="A974" s="41"/>
      <c r="B974" s="41"/>
    </row>
    <row r="975" spans="1:2" x14ac:dyDescent="0.25">
      <c r="A975" s="41"/>
      <c r="B975" s="41"/>
    </row>
    <row r="976" spans="1:2" x14ac:dyDescent="0.25">
      <c r="A976" s="41"/>
      <c r="B976" s="41"/>
    </row>
    <row r="977" spans="1:2" x14ac:dyDescent="0.25">
      <c r="A977" s="41"/>
      <c r="B977" s="41"/>
    </row>
    <row r="978" spans="1:2" x14ac:dyDescent="0.25">
      <c r="A978" s="41"/>
      <c r="B978" s="41"/>
    </row>
    <row r="979" spans="1:2" x14ac:dyDescent="0.25">
      <c r="A979" s="41"/>
      <c r="B979" s="41"/>
    </row>
    <row r="980" spans="1:2" x14ac:dyDescent="0.25">
      <c r="A980" s="41"/>
      <c r="B980" s="41"/>
    </row>
    <row r="981" spans="1:2" x14ac:dyDescent="0.25">
      <c r="A981" s="41"/>
      <c r="B981" s="41"/>
    </row>
    <row r="982" spans="1:2" x14ac:dyDescent="0.25">
      <c r="A982" s="41"/>
      <c r="B982" s="41"/>
    </row>
    <row r="983" spans="1:2" x14ac:dyDescent="0.25">
      <c r="A983" s="41"/>
      <c r="B983" s="41"/>
    </row>
    <row r="984" spans="1:2" x14ac:dyDescent="0.25">
      <c r="A984" s="41"/>
      <c r="B984" s="41"/>
    </row>
    <row r="985" spans="1:2" x14ac:dyDescent="0.25">
      <c r="A985" s="41"/>
      <c r="B985" s="41"/>
    </row>
    <row r="986" spans="1:2" x14ac:dyDescent="0.25">
      <c r="A986" s="41"/>
      <c r="B986" s="41"/>
    </row>
    <row r="987" spans="1:2" x14ac:dyDescent="0.25">
      <c r="A987" s="41"/>
      <c r="B987" s="41"/>
    </row>
    <row r="988" spans="1:2" x14ac:dyDescent="0.25">
      <c r="A988" s="41"/>
      <c r="B988" s="41"/>
    </row>
    <row r="989" spans="1:2" x14ac:dyDescent="0.25">
      <c r="A989" s="41"/>
      <c r="B989" s="41"/>
    </row>
    <row r="990" spans="1:2" x14ac:dyDescent="0.25">
      <c r="A990" s="41"/>
      <c r="B990" s="41"/>
    </row>
    <row r="991" spans="1:2" x14ac:dyDescent="0.25">
      <c r="A991" s="41"/>
      <c r="B991" s="41"/>
    </row>
    <row r="992" spans="1:2" x14ac:dyDescent="0.25">
      <c r="A992" s="41"/>
      <c r="B992" s="41"/>
    </row>
    <row r="993" spans="1:2" x14ac:dyDescent="0.25">
      <c r="A993" s="41"/>
      <c r="B993" s="41"/>
    </row>
    <row r="994" spans="1:2" x14ac:dyDescent="0.25">
      <c r="A994" s="41"/>
      <c r="B994" s="41"/>
    </row>
    <row r="995" spans="1:2" x14ac:dyDescent="0.25">
      <c r="A995" s="41"/>
      <c r="B995" s="41"/>
    </row>
    <row r="996" spans="1:2" x14ac:dyDescent="0.25">
      <c r="A996" s="41"/>
      <c r="B996" s="41"/>
    </row>
    <row r="997" spans="1:2" x14ac:dyDescent="0.25">
      <c r="A997" s="41"/>
      <c r="B997" s="41"/>
    </row>
    <row r="998" spans="1:2" x14ac:dyDescent="0.25">
      <c r="A998" s="41"/>
      <c r="B998" s="41"/>
    </row>
    <row r="999" spans="1:2" x14ac:dyDescent="0.25">
      <c r="A999" s="41"/>
      <c r="B999" s="41"/>
    </row>
    <row r="1000" spans="1:2" x14ac:dyDescent="0.25">
      <c r="A1000" s="41"/>
      <c r="B1000" s="4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outlinePr summaryBelow="0" summaryRight="0"/>
  </sheetPr>
  <dimension ref="A1:B1000"/>
  <sheetViews>
    <sheetView workbookViewId="0"/>
  </sheetViews>
  <sheetFormatPr baseColWidth="10" defaultColWidth="12.6640625" defaultRowHeight="15.75" customHeight="1" x14ac:dyDescent="0.25"/>
  <cols>
    <col min="1" max="2" width="28.77734375" customWidth="1"/>
  </cols>
  <sheetData>
    <row r="1" spans="1:2" x14ac:dyDescent="0.25">
      <c r="A1" s="33" t="s">
        <v>3980</v>
      </c>
      <c r="B1" s="33" t="s">
        <v>3981</v>
      </c>
    </row>
    <row r="2" spans="1:2" x14ac:dyDescent="0.25">
      <c r="A2" s="46" t="s">
        <v>3982</v>
      </c>
      <c r="B2" s="46" t="s">
        <v>3983</v>
      </c>
    </row>
    <row r="3" spans="1:2" x14ac:dyDescent="0.25">
      <c r="A3" s="46" t="s">
        <v>3984</v>
      </c>
      <c r="B3" s="46" t="s">
        <v>3985</v>
      </c>
    </row>
    <row r="4" spans="1:2" x14ac:dyDescent="0.25">
      <c r="A4" s="46" t="s">
        <v>3986</v>
      </c>
      <c r="B4" s="46" t="s">
        <v>3987</v>
      </c>
    </row>
    <row r="5" spans="1:2" x14ac:dyDescent="0.25">
      <c r="A5" s="46" t="s">
        <v>3988</v>
      </c>
      <c r="B5" s="46" t="s">
        <v>3989</v>
      </c>
    </row>
    <row r="6" spans="1:2" x14ac:dyDescent="0.25">
      <c r="A6" s="46" t="s">
        <v>3990</v>
      </c>
      <c r="B6" s="46" t="s">
        <v>3991</v>
      </c>
    </row>
    <row r="7" spans="1:2" x14ac:dyDescent="0.25">
      <c r="A7" s="46" t="s">
        <v>3992</v>
      </c>
      <c r="B7" s="46" t="s">
        <v>3993</v>
      </c>
    </row>
    <row r="8" spans="1:2" x14ac:dyDescent="0.25">
      <c r="A8" s="46" t="s">
        <v>3994</v>
      </c>
      <c r="B8" s="46" t="s">
        <v>3995</v>
      </c>
    </row>
    <row r="9" spans="1:2" x14ac:dyDescent="0.25">
      <c r="A9" s="46" t="s">
        <v>3996</v>
      </c>
      <c r="B9" s="46" t="s">
        <v>3997</v>
      </c>
    </row>
    <row r="10" spans="1:2" x14ac:dyDescent="0.25">
      <c r="A10" s="46" t="s">
        <v>3998</v>
      </c>
      <c r="B10" s="46" t="s">
        <v>3999</v>
      </c>
    </row>
    <row r="11" spans="1:2" x14ac:dyDescent="0.25">
      <c r="A11" s="46" t="s">
        <v>4000</v>
      </c>
      <c r="B11" s="46" t="s">
        <v>4001</v>
      </c>
    </row>
    <row r="12" spans="1:2" x14ac:dyDescent="0.25">
      <c r="A12" s="46" t="s">
        <v>4002</v>
      </c>
      <c r="B12" s="46" t="s">
        <v>4003</v>
      </c>
    </row>
    <row r="13" spans="1:2" x14ac:dyDescent="0.25">
      <c r="A13" s="46" t="s">
        <v>4004</v>
      </c>
      <c r="B13" s="46" t="s">
        <v>4005</v>
      </c>
    </row>
    <row r="14" spans="1:2" x14ac:dyDescent="0.25">
      <c r="A14" s="46" t="s">
        <v>4006</v>
      </c>
      <c r="B14" s="46" t="s">
        <v>4007</v>
      </c>
    </row>
    <row r="15" spans="1:2" x14ac:dyDescent="0.25">
      <c r="A15" s="46" t="s">
        <v>4008</v>
      </c>
      <c r="B15" s="46" t="s">
        <v>4009</v>
      </c>
    </row>
    <row r="16" spans="1:2" x14ac:dyDescent="0.25">
      <c r="A16" s="46" t="s">
        <v>4010</v>
      </c>
      <c r="B16" s="46" t="s">
        <v>4011</v>
      </c>
    </row>
    <row r="17" spans="1:2" x14ac:dyDescent="0.25">
      <c r="A17" s="46" t="s">
        <v>4012</v>
      </c>
      <c r="B17" s="46" t="s">
        <v>4013</v>
      </c>
    </row>
    <row r="18" spans="1:2" x14ac:dyDescent="0.25">
      <c r="A18" s="46" t="s">
        <v>4014</v>
      </c>
      <c r="B18" s="46" t="s">
        <v>4015</v>
      </c>
    </row>
    <row r="19" spans="1:2" x14ac:dyDescent="0.25">
      <c r="A19" s="46" t="s">
        <v>4016</v>
      </c>
      <c r="B19" s="46" t="s">
        <v>4017</v>
      </c>
    </row>
    <row r="20" spans="1:2" x14ac:dyDescent="0.25">
      <c r="A20" s="46" t="s">
        <v>4018</v>
      </c>
      <c r="B20" s="46" t="s">
        <v>4019</v>
      </c>
    </row>
    <row r="21" spans="1:2" x14ac:dyDescent="0.25">
      <c r="A21" s="46" t="s">
        <v>4020</v>
      </c>
      <c r="B21" s="46" t="s">
        <v>4021</v>
      </c>
    </row>
    <row r="22" spans="1:2" x14ac:dyDescent="0.25">
      <c r="A22" s="46" t="s">
        <v>4022</v>
      </c>
      <c r="B22" s="46" t="s">
        <v>4023</v>
      </c>
    </row>
    <row r="23" spans="1:2" x14ac:dyDescent="0.25">
      <c r="A23" s="46" t="s">
        <v>4024</v>
      </c>
      <c r="B23" s="46" t="s">
        <v>4025</v>
      </c>
    </row>
    <row r="24" spans="1:2" x14ac:dyDescent="0.25">
      <c r="A24" s="46" t="s">
        <v>4026</v>
      </c>
      <c r="B24" s="46" t="s">
        <v>4027</v>
      </c>
    </row>
    <row r="25" spans="1:2" x14ac:dyDescent="0.25">
      <c r="A25" s="46" t="s">
        <v>4028</v>
      </c>
      <c r="B25" s="46" t="s">
        <v>4029</v>
      </c>
    </row>
    <row r="26" spans="1:2" x14ac:dyDescent="0.25">
      <c r="A26" s="46" t="s">
        <v>4030</v>
      </c>
      <c r="B26" s="46" t="s">
        <v>4031</v>
      </c>
    </row>
    <row r="27" spans="1:2" x14ac:dyDescent="0.25">
      <c r="A27" s="46" t="s">
        <v>4032</v>
      </c>
      <c r="B27" s="46" t="s">
        <v>4033</v>
      </c>
    </row>
    <row r="28" spans="1:2" x14ac:dyDescent="0.25">
      <c r="A28" s="46" t="s">
        <v>4034</v>
      </c>
      <c r="B28" s="32" t="s">
        <v>4035</v>
      </c>
    </row>
    <row r="29" spans="1:2" x14ac:dyDescent="0.25">
      <c r="A29" s="46" t="s">
        <v>4036</v>
      </c>
      <c r="B29" s="49" t="s">
        <v>4037</v>
      </c>
    </row>
    <row r="30" spans="1:2" x14ac:dyDescent="0.25">
      <c r="A30" s="46" t="s">
        <v>4038</v>
      </c>
      <c r="B30" s="49"/>
    </row>
    <row r="31" spans="1:2" x14ac:dyDescent="0.25">
      <c r="A31" s="46" t="s">
        <v>4039</v>
      </c>
      <c r="B31" s="49"/>
    </row>
    <row r="32" spans="1:2" x14ac:dyDescent="0.25">
      <c r="A32" s="46" t="s">
        <v>4040</v>
      </c>
      <c r="B32" s="49"/>
    </row>
    <row r="33" spans="1:2" x14ac:dyDescent="0.25">
      <c r="A33" s="46" t="s">
        <v>4041</v>
      </c>
      <c r="B33" s="49"/>
    </row>
    <row r="34" spans="1:2" x14ac:dyDescent="0.25">
      <c r="A34" s="46" t="s">
        <v>4042</v>
      </c>
      <c r="B34" s="49"/>
    </row>
    <row r="35" spans="1:2" x14ac:dyDescent="0.25">
      <c r="A35" s="46" t="s">
        <v>4043</v>
      </c>
      <c r="B35" s="49"/>
    </row>
    <row r="36" spans="1:2" x14ac:dyDescent="0.25">
      <c r="A36" s="46" t="s">
        <v>4044</v>
      </c>
      <c r="B36" s="49"/>
    </row>
    <row r="37" spans="1:2" x14ac:dyDescent="0.25">
      <c r="A37" s="41"/>
      <c r="B37" s="41"/>
    </row>
    <row r="38" spans="1:2" x14ac:dyDescent="0.25">
      <c r="A38" s="41"/>
      <c r="B38" s="41"/>
    </row>
    <row r="39" spans="1:2" x14ac:dyDescent="0.25">
      <c r="A39" s="41"/>
      <c r="B39" s="41"/>
    </row>
    <row r="40" spans="1:2" x14ac:dyDescent="0.25">
      <c r="A40" s="41"/>
      <c r="B40" s="41"/>
    </row>
    <row r="41" spans="1:2" x14ac:dyDescent="0.25">
      <c r="A41" s="41"/>
      <c r="B41" s="41"/>
    </row>
    <row r="42" spans="1:2" x14ac:dyDescent="0.25">
      <c r="A42" s="41"/>
      <c r="B42" s="41"/>
    </row>
    <row r="43" spans="1:2" x14ac:dyDescent="0.25">
      <c r="A43" s="41"/>
      <c r="B43" s="41"/>
    </row>
    <row r="44" spans="1:2" x14ac:dyDescent="0.25">
      <c r="A44" s="41"/>
      <c r="B44" s="41"/>
    </row>
    <row r="45" spans="1:2" x14ac:dyDescent="0.25">
      <c r="A45" s="41"/>
      <c r="B45" s="41"/>
    </row>
    <row r="46" spans="1:2" x14ac:dyDescent="0.25">
      <c r="A46" s="41"/>
      <c r="B46" s="41"/>
    </row>
    <row r="47" spans="1:2" x14ac:dyDescent="0.25">
      <c r="A47" s="41"/>
      <c r="B47" s="41"/>
    </row>
    <row r="48" spans="1:2" x14ac:dyDescent="0.25">
      <c r="A48" s="41"/>
      <c r="B48" s="41"/>
    </row>
    <row r="49" spans="1:2" x14ac:dyDescent="0.25">
      <c r="A49" s="41"/>
      <c r="B49" s="41"/>
    </row>
    <row r="50" spans="1:2" x14ac:dyDescent="0.25">
      <c r="A50" s="41"/>
      <c r="B50" s="41"/>
    </row>
    <row r="51" spans="1:2" x14ac:dyDescent="0.25">
      <c r="A51" s="41"/>
      <c r="B51" s="41"/>
    </row>
    <row r="52" spans="1:2" x14ac:dyDescent="0.25">
      <c r="A52" s="41"/>
      <c r="B52" s="41"/>
    </row>
    <row r="53" spans="1:2" x14ac:dyDescent="0.25">
      <c r="A53" s="41"/>
      <c r="B53" s="41"/>
    </row>
    <row r="54" spans="1:2" x14ac:dyDescent="0.25">
      <c r="A54" s="41"/>
      <c r="B54" s="41"/>
    </row>
    <row r="55" spans="1:2" x14ac:dyDescent="0.25">
      <c r="A55" s="41"/>
      <c r="B55" s="41"/>
    </row>
    <row r="56" spans="1:2" x14ac:dyDescent="0.25">
      <c r="A56" s="41"/>
      <c r="B56" s="41"/>
    </row>
    <row r="57" spans="1:2" x14ac:dyDescent="0.25">
      <c r="A57" s="41"/>
      <c r="B57" s="41"/>
    </row>
    <row r="58" spans="1:2" x14ac:dyDescent="0.25">
      <c r="A58" s="41"/>
      <c r="B58" s="41"/>
    </row>
    <row r="59" spans="1:2" x14ac:dyDescent="0.25">
      <c r="A59" s="41"/>
      <c r="B59" s="41"/>
    </row>
    <row r="60" spans="1:2" x14ac:dyDescent="0.25">
      <c r="A60" s="41"/>
      <c r="B60" s="41"/>
    </row>
    <row r="61" spans="1:2" x14ac:dyDescent="0.25">
      <c r="A61" s="41"/>
      <c r="B61" s="41"/>
    </row>
    <row r="62" spans="1:2" x14ac:dyDescent="0.25">
      <c r="A62" s="41"/>
      <c r="B62" s="41"/>
    </row>
    <row r="63" spans="1:2" x14ac:dyDescent="0.25">
      <c r="A63" s="41"/>
      <c r="B63" s="41"/>
    </row>
    <row r="64" spans="1:2" x14ac:dyDescent="0.25">
      <c r="A64" s="41"/>
      <c r="B64" s="41"/>
    </row>
    <row r="65" spans="1:2" x14ac:dyDescent="0.25">
      <c r="A65" s="41"/>
      <c r="B65" s="41"/>
    </row>
    <row r="66" spans="1:2" x14ac:dyDescent="0.25">
      <c r="A66" s="41"/>
      <c r="B66" s="41"/>
    </row>
    <row r="67" spans="1:2" x14ac:dyDescent="0.25">
      <c r="A67" s="41"/>
      <c r="B67" s="41"/>
    </row>
    <row r="68" spans="1:2" x14ac:dyDescent="0.25">
      <c r="A68" s="41"/>
      <c r="B68" s="41"/>
    </row>
    <row r="69" spans="1:2" x14ac:dyDescent="0.25">
      <c r="A69" s="41"/>
      <c r="B69" s="41"/>
    </row>
    <row r="70" spans="1:2" x14ac:dyDescent="0.25">
      <c r="A70" s="41"/>
      <c r="B70" s="41"/>
    </row>
    <row r="71" spans="1:2" x14ac:dyDescent="0.25">
      <c r="A71" s="41"/>
      <c r="B71" s="41"/>
    </row>
    <row r="72" spans="1:2" x14ac:dyDescent="0.25">
      <c r="A72" s="41"/>
      <c r="B72" s="41"/>
    </row>
    <row r="73" spans="1:2" x14ac:dyDescent="0.25">
      <c r="A73" s="41"/>
      <c r="B73" s="41"/>
    </row>
    <row r="74" spans="1:2" x14ac:dyDescent="0.25">
      <c r="A74" s="41"/>
      <c r="B74" s="41"/>
    </row>
    <row r="75" spans="1:2" x14ac:dyDescent="0.25">
      <c r="A75" s="41"/>
      <c r="B75" s="41"/>
    </row>
    <row r="76" spans="1:2" x14ac:dyDescent="0.25">
      <c r="A76" s="41"/>
      <c r="B76" s="41"/>
    </row>
    <row r="77" spans="1:2" x14ac:dyDescent="0.25">
      <c r="A77" s="41"/>
      <c r="B77" s="41"/>
    </row>
    <row r="78" spans="1:2" x14ac:dyDescent="0.25">
      <c r="A78" s="41"/>
      <c r="B78" s="41"/>
    </row>
    <row r="79" spans="1:2" x14ac:dyDescent="0.25">
      <c r="A79" s="41"/>
      <c r="B79" s="41"/>
    </row>
    <row r="80" spans="1:2" x14ac:dyDescent="0.25">
      <c r="A80" s="41"/>
      <c r="B80" s="41"/>
    </row>
    <row r="81" spans="1:2" x14ac:dyDescent="0.25">
      <c r="A81" s="41"/>
      <c r="B81" s="41"/>
    </row>
    <row r="82" spans="1:2" x14ac:dyDescent="0.25">
      <c r="A82" s="41"/>
      <c r="B82" s="41"/>
    </row>
    <row r="83" spans="1:2" x14ac:dyDescent="0.25">
      <c r="A83" s="41"/>
      <c r="B83" s="41"/>
    </row>
    <row r="84" spans="1:2" x14ac:dyDescent="0.25">
      <c r="A84" s="41"/>
      <c r="B84" s="41"/>
    </row>
    <row r="85" spans="1:2" x14ac:dyDescent="0.25">
      <c r="A85" s="41"/>
      <c r="B85" s="41"/>
    </row>
    <row r="86" spans="1:2" x14ac:dyDescent="0.25">
      <c r="A86" s="41"/>
      <c r="B86" s="41"/>
    </row>
    <row r="87" spans="1:2" x14ac:dyDescent="0.25">
      <c r="A87" s="41"/>
      <c r="B87" s="41"/>
    </row>
    <row r="88" spans="1:2" x14ac:dyDescent="0.25">
      <c r="A88" s="41"/>
      <c r="B88" s="41"/>
    </row>
    <row r="89" spans="1:2" x14ac:dyDescent="0.25">
      <c r="A89" s="41"/>
      <c r="B89" s="41"/>
    </row>
    <row r="90" spans="1:2" x14ac:dyDescent="0.25">
      <c r="A90" s="41"/>
      <c r="B90" s="41"/>
    </row>
    <row r="91" spans="1:2" x14ac:dyDescent="0.25">
      <c r="A91" s="41"/>
      <c r="B91" s="41"/>
    </row>
    <row r="92" spans="1:2" x14ac:dyDescent="0.25">
      <c r="A92" s="41"/>
      <c r="B92" s="41"/>
    </row>
    <row r="93" spans="1:2" x14ac:dyDescent="0.25">
      <c r="A93" s="41"/>
      <c r="B93" s="41"/>
    </row>
    <row r="94" spans="1:2" x14ac:dyDescent="0.25">
      <c r="A94" s="41"/>
      <c r="B94" s="41"/>
    </row>
    <row r="95" spans="1:2" x14ac:dyDescent="0.25">
      <c r="A95" s="41"/>
      <c r="B95" s="41"/>
    </row>
    <row r="96" spans="1:2" x14ac:dyDescent="0.25">
      <c r="A96" s="41"/>
      <c r="B96" s="41"/>
    </row>
    <row r="97" spans="1:2" x14ac:dyDescent="0.25">
      <c r="A97" s="41"/>
      <c r="B97" s="41"/>
    </row>
    <row r="98" spans="1:2" x14ac:dyDescent="0.25">
      <c r="A98" s="41"/>
      <c r="B98" s="41"/>
    </row>
    <row r="99" spans="1:2" x14ac:dyDescent="0.25">
      <c r="A99" s="41"/>
      <c r="B99" s="41"/>
    </row>
    <row r="100" spans="1:2" x14ac:dyDescent="0.25">
      <c r="A100" s="41"/>
      <c r="B100" s="41"/>
    </row>
    <row r="101" spans="1:2" x14ac:dyDescent="0.25">
      <c r="A101" s="41"/>
      <c r="B101" s="41"/>
    </row>
    <row r="102" spans="1:2" x14ac:dyDescent="0.25">
      <c r="A102" s="41"/>
      <c r="B102" s="41"/>
    </row>
    <row r="103" spans="1:2" x14ac:dyDescent="0.25">
      <c r="A103" s="41"/>
      <c r="B103" s="41"/>
    </row>
    <row r="104" spans="1:2" x14ac:dyDescent="0.25">
      <c r="A104" s="41"/>
      <c r="B104" s="41"/>
    </row>
    <row r="105" spans="1:2" x14ac:dyDescent="0.25">
      <c r="A105" s="41"/>
      <c r="B105" s="41"/>
    </row>
    <row r="106" spans="1:2" x14ac:dyDescent="0.25">
      <c r="A106" s="41"/>
      <c r="B106" s="41"/>
    </row>
    <row r="107" spans="1:2" x14ac:dyDescent="0.25">
      <c r="A107" s="41"/>
      <c r="B107" s="41"/>
    </row>
    <row r="108" spans="1:2" x14ac:dyDescent="0.25">
      <c r="A108" s="41"/>
      <c r="B108" s="41"/>
    </row>
    <row r="109" spans="1:2" x14ac:dyDescent="0.25">
      <c r="A109" s="41"/>
      <c r="B109" s="41"/>
    </row>
    <row r="110" spans="1:2" x14ac:dyDescent="0.25">
      <c r="A110" s="41"/>
      <c r="B110" s="41"/>
    </row>
    <row r="111" spans="1:2" x14ac:dyDescent="0.25">
      <c r="A111" s="41"/>
      <c r="B111" s="41"/>
    </row>
    <row r="112" spans="1:2" x14ac:dyDescent="0.25">
      <c r="A112" s="41"/>
      <c r="B112" s="41"/>
    </row>
    <row r="113" spans="1:2" x14ac:dyDescent="0.25">
      <c r="A113" s="41"/>
      <c r="B113" s="41"/>
    </row>
    <row r="114" spans="1:2" x14ac:dyDescent="0.25">
      <c r="A114" s="41"/>
      <c r="B114" s="41"/>
    </row>
    <row r="115" spans="1:2" x14ac:dyDescent="0.25">
      <c r="A115" s="41"/>
      <c r="B115" s="41"/>
    </row>
    <row r="116" spans="1:2" x14ac:dyDescent="0.25">
      <c r="A116" s="41"/>
      <c r="B116" s="41"/>
    </row>
    <row r="117" spans="1:2" x14ac:dyDescent="0.25">
      <c r="A117" s="41"/>
      <c r="B117" s="41"/>
    </row>
    <row r="118" spans="1:2" x14ac:dyDescent="0.25">
      <c r="A118" s="41"/>
      <c r="B118" s="41"/>
    </row>
    <row r="119" spans="1:2" x14ac:dyDescent="0.25">
      <c r="A119" s="41"/>
      <c r="B119" s="41"/>
    </row>
    <row r="120" spans="1:2" x14ac:dyDescent="0.25">
      <c r="A120" s="41"/>
      <c r="B120" s="41"/>
    </row>
    <row r="121" spans="1:2" x14ac:dyDescent="0.25">
      <c r="A121" s="41"/>
      <c r="B121" s="41"/>
    </row>
    <row r="122" spans="1:2" x14ac:dyDescent="0.25">
      <c r="A122" s="41"/>
      <c r="B122" s="41"/>
    </row>
    <row r="123" spans="1:2" x14ac:dyDescent="0.25">
      <c r="A123" s="41"/>
      <c r="B123" s="41"/>
    </row>
    <row r="124" spans="1:2" x14ac:dyDescent="0.25">
      <c r="A124" s="41"/>
      <c r="B124" s="41"/>
    </row>
    <row r="125" spans="1:2" x14ac:dyDescent="0.25">
      <c r="A125" s="41"/>
      <c r="B125" s="41"/>
    </row>
    <row r="126" spans="1:2" x14ac:dyDescent="0.25">
      <c r="A126" s="41"/>
      <c r="B126" s="41"/>
    </row>
    <row r="127" spans="1:2" x14ac:dyDescent="0.25">
      <c r="A127" s="41"/>
      <c r="B127" s="41"/>
    </row>
    <row r="128" spans="1:2" x14ac:dyDescent="0.25">
      <c r="A128" s="41"/>
      <c r="B128" s="41"/>
    </row>
    <row r="129" spans="1:2" x14ac:dyDescent="0.25">
      <c r="A129" s="41"/>
      <c r="B129" s="41"/>
    </row>
    <row r="130" spans="1:2" x14ac:dyDescent="0.25">
      <c r="A130" s="41"/>
      <c r="B130" s="41"/>
    </row>
    <row r="131" spans="1:2" x14ac:dyDescent="0.25">
      <c r="A131" s="41"/>
      <c r="B131" s="41"/>
    </row>
    <row r="132" spans="1:2" x14ac:dyDescent="0.25">
      <c r="A132" s="41"/>
      <c r="B132" s="41"/>
    </row>
    <row r="133" spans="1:2" x14ac:dyDescent="0.25">
      <c r="A133" s="41"/>
      <c r="B133" s="41"/>
    </row>
    <row r="134" spans="1:2" x14ac:dyDescent="0.25">
      <c r="A134" s="41"/>
      <c r="B134" s="41"/>
    </row>
    <row r="135" spans="1:2" x14ac:dyDescent="0.25">
      <c r="A135" s="41"/>
      <c r="B135" s="41"/>
    </row>
    <row r="136" spans="1:2" x14ac:dyDescent="0.25">
      <c r="A136" s="41"/>
      <c r="B136" s="41"/>
    </row>
    <row r="137" spans="1:2" x14ac:dyDescent="0.25">
      <c r="A137" s="41"/>
      <c r="B137" s="41"/>
    </row>
    <row r="138" spans="1:2" x14ac:dyDescent="0.25">
      <c r="A138" s="41"/>
      <c r="B138" s="41"/>
    </row>
    <row r="139" spans="1:2" x14ac:dyDescent="0.25">
      <c r="A139" s="41"/>
      <c r="B139" s="41"/>
    </row>
    <row r="140" spans="1:2" x14ac:dyDescent="0.25">
      <c r="A140" s="41"/>
      <c r="B140" s="41"/>
    </row>
    <row r="141" spans="1:2" x14ac:dyDescent="0.25">
      <c r="A141" s="41"/>
      <c r="B141" s="41"/>
    </row>
    <row r="142" spans="1:2" x14ac:dyDescent="0.25">
      <c r="A142" s="41"/>
      <c r="B142" s="41"/>
    </row>
    <row r="143" spans="1:2" x14ac:dyDescent="0.25">
      <c r="A143" s="41"/>
      <c r="B143" s="41"/>
    </row>
    <row r="144" spans="1:2" x14ac:dyDescent="0.25">
      <c r="A144" s="41"/>
      <c r="B144" s="41"/>
    </row>
    <row r="145" spans="1:2" x14ac:dyDescent="0.25">
      <c r="A145" s="41"/>
      <c r="B145" s="41"/>
    </row>
    <row r="146" spans="1:2" x14ac:dyDescent="0.25">
      <c r="A146" s="41"/>
      <c r="B146" s="41"/>
    </row>
    <row r="147" spans="1:2" x14ac:dyDescent="0.25">
      <c r="A147" s="41"/>
      <c r="B147" s="41"/>
    </row>
    <row r="148" spans="1:2" x14ac:dyDescent="0.25">
      <c r="A148" s="41"/>
      <c r="B148" s="41"/>
    </row>
    <row r="149" spans="1:2" x14ac:dyDescent="0.25">
      <c r="A149" s="41"/>
      <c r="B149" s="41"/>
    </row>
    <row r="150" spans="1:2" x14ac:dyDescent="0.25">
      <c r="A150" s="41"/>
      <c r="B150" s="41"/>
    </row>
    <row r="151" spans="1:2" x14ac:dyDescent="0.25">
      <c r="A151" s="41"/>
      <c r="B151" s="41"/>
    </row>
    <row r="152" spans="1:2" x14ac:dyDescent="0.25">
      <c r="A152" s="41"/>
      <c r="B152" s="41"/>
    </row>
    <row r="153" spans="1:2" x14ac:dyDescent="0.25">
      <c r="A153" s="41"/>
      <c r="B153" s="41"/>
    </row>
    <row r="154" spans="1:2" x14ac:dyDescent="0.25">
      <c r="A154" s="41"/>
      <c r="B154" s="41"/>
    </row>
    <row r="155" spans="1:2" x14ac:dyDescent="0.25">
      <c r="A155" s="41"/>
      <c r="B155" s="41"/>
    </row>
    <row r="156" spans="1:2" x14ac:dyDescent="0.25">
      <c r="A156" s="41"/>
      <c r="B156" s="41"/>
    </row>
    <row r="157" spans="1:2" x14ac:dyDescent="0.25">
      <c r="A157" s="41"/>
      <c r="B157" s="41"/>
    </row>
    <row r="158" spans="1:2" x14ac:dyDescent="0.25">
      <c r="A158" s="41"/>
      <c r="B158" s="41"/>
    </row>
    <row r="159" spans="1:2" x14ac:dyDescent="0.25">
      <c r="A159" s="41"/>
      <c r="B159" s="41"/>
    </row>
    <row r="160" spans="1:2" x14ac:dyDescent="0.25">
      <c r="A160" s="41"/>
      <c r="B160" s="41"/>
    </row>
    <row r="161" spans="1:2" x14ac:dyDescent="0.25">
      <c r="A161" s="41"/>
      <c r="B161" s="41"/>
    </row>
    <row r="162" spans="1:2" x14ac:dyDescent="0.25">
      <c r="A162" s="41"/>
      <c r="B162" s="41"/>
    </row>
    <row r="163" spans="1:2" x14ac:dyDescent="0.25">
      <c r="A163" s="41"/>
      <c r="B163" s="41"/>
    </row>
    <row r="164" spans="1:2" x14ac:dyDescent="0.25">
      <c r="A164" s="41"/>
      <c r="B164" s="41"/>
    </row>
    <row r="165" spans="1:2" x14ac:dyDescent="0.25">
      <c r="A165" s="41"/>
      <c r="B165" s="41"/>
    </row>
    <row r="166" spans="1:2" x14ac:dyDescent="0.25">
      <c r="A166" s="41"/>
      <c r="B166" s="41"/>
    </row>
    <row r="167" spans="1:2" x14ac:dyDescent="0.25">
      <c r="A167" s="41"/>
      <c r="B167" s="41"/>
    </row>
    <row r="168" spans="1:2" x14ac:dyDescent="0.25">
      <c r="A168" s="41"/>
      <c r="B168" s="41"/>
    </row>
    <row r="169" spans="1:2" x14ac:dyDescent="0.25">
      <c r="A169" s="41"/>
      <c r="B169" s="41"/>
    </row>
    <row r="170" spans="1:2" x14ac:dyDescent="0.25">
      <c r="A170" s="41"/>
      <c r="B170" s="41"/>
    </row>
    <row r="171" spans="1:2" x14ac:dyDescent="0.25">
      <c r="A171" s="41"/>
      <c r="B171" s="41"/>
    </row>
    <row r="172" spans="1:2" x14ac:dyDescent="0.25">
      <c r="A172" s="41"/>
      <c r="B172" s="41"/>
    </row>
    <row r="173" spans="1:2" x14ac:dyDescent="0.25">
      <c r="A173" s="41"/>
      <c r="B173" s="41"/>
    </row>
    <row r="174" spans="1:2" x14ac:dyDescent="0.25">
      <c r="A174" s="41"/>
      <c r="B174" s="41"/>
    </row>
    <row r="175" spans="1:2" x14ac:dyDescent="0.25">
      <c r="A175" s="41"/>
      <c r="B175" s="41"/>
    </row>
    <row r="176" spans="1:2" x14ac:dyDescent="0.25">
      <c r="A176" s="41"/>
      <c r="B176" s="41"/>
    </row>
    <row r="177" spans="1:2" x14ac:dyDescent="0.25">
      <c r="A177" s="41"/>
      <c r="B177" s="41"/>
    </row>
    <row r="178" spans="1:2" x14ac:dyDescent="0.25">
      <c r="A178" s="41"/>
      <c r="B178" s="41"/>
    </row>
    <row r="179" spans="1:2" x14ac:dyDescent="0.25">
      <c r="A179" s="41"/>
      <c r="B179" s="41"/>
    </row>
    <row r="180" spans="1:2" x14ac:dyDescent="0.25">
      <c r="A180" s="41"/>
      <c r="B180" s="41"/>
    </row>
    <row r="181" spans="1:2" x14ac:dyDescent="0.25">
      <c r="A181" s="41"/>
      <c r="B181" s="41"/>
    </row>
    <row r="182" spans="1:2" x14ac:dyDescent="0.25">
      <c r="A182" s="41"/>
      <c r="B182" s="41"/>
    </row>
    <row r="183" spans="1:2" x14ac:dyDescent="0.25">
      <c r="A183" s="41"/>
      <c r="B183" s="41"/>
    </row>
    <row r="184" spans="1:2" x14ac:dyDescent="0.25">
      <c r="A184" s="41"/>
      <c r="B184" s="41"/>
    </row>
    <row r="185" spans="1:2" x14ac:dyDescent="0.25">
      <c r="A185" s="41"/>
      <c r="B185" s="41"/>
    </row>
    <row r="186" spans="1:2" x14ac:dyDescent="0.25">
      <c r="A186" s="41"/>
      <c r="B186" s="41"/>
    </row>
    <row r="187" spans="1:2" x14ac:dyDescent="0.25">
      <c r="A187" s="41"/>
      <c r="B187" s="41"/>
    </row>
    <row r="188" spans="1:2" x14ac:dyDescent="0.25">
      <c r="A188" s="41"/>
      <c r="B188" s="41"/>
    </row>
    <row r="189" spans="1:2" x14ac:dyDescent="0.25">
      <c r="A189" s="41"/>
      <c r="B189" s="41"/>
    </row>
    <row r="190" spans="1:2" x14ac:dyDescent="0.25">
      <c r="A190" s="41"/>
      <c r="B190" s="41"/>
    </row>
    <row r="191" spans="1:2" x14ac:dyDescent="0.25">
      <c r="A191" s="41"/>
      <c r="B191" s="41"/>
    </row>
    <row r="192" spans="1:2" x14ac:dyDescent="0.25">
      <c r="A192" s="41"/>
      <c r="B192" s="41"/>
    </row>
    <row r="193" spans="1:2" x14ac:dyDescent="0.25">
      <c r="A193" s="41"/>
      <c r="B193" s="41"/>
    </row>
    <row r="194" spans="1:2" x14ac:dyDescent="0.25">
      <c r="A194" s="41"/>
      <c r="B194" s="41"/>
    </row>
    <row r="195" spans="1:2" x14ac:dyDescent="0.25">
      <c r="A195" s="41"/>
      <c r="B195" s="41"/>
    </row>
    <row r="196" spans="1:2" x14ac:dyDescent="0.25">
      <c r="A196" s="41"/>
      <c r="B196" s="41"/>
    </row>
    <row r="197" spans="1:2" x14ac:dyDescent="0.25">
      <c r="A197" s="41"/>
      <c r="B197" s="41"/>
    </row>
    <row r="198" spans="1:2" x14ac:dyDescent="0.25">
      <c r="A198" s="41"/>
      <c r="B198" s="41"/>
    </row>
    <row r="199" spans="1:2" x14ac:dyDescent="0.25">
      <c r="A199" s="41"/>
      <c r="B199" s="41"/>
    </row>
    <row r="200" spans="1:2" x14ac:dyDescent="0.25">
      <c r="A200" s="41"/>
      <c r="B200" s="41"/>
    </row>
    <row r="201" spans="1:2" x14ac:dyDescent="0.25">
      <c r="A201" s="41"/>
      <c r="B201" s="41"/>
    </row>
    <row r="202" spans="1:2" x14ac:dyDescent="0.25">
      <c r="A202" s="41"/>
      <c r="B202" s="41"/>
    </row>
    <row r="203" spans="1:2" x14ac:dyDescent="0.25">
      <c r="A203" s="41"/>
      <c r="B203" s="41"/>
    </row>
    <row r="204" spans="1:2" x14ac:dyDescent="0.25">
      <c r="A204" s="41"/>
      <c r="B204" s="41"/>
    </row>
    <row r="205" spans="1:2" x14ac:dyDescent="0.25">
      <c r="A205" s="41"/>
      <c r="B205" s="41"/>
    </row>
    <row r="206" spans="1:2" x14ac:dyDescent="0.25">
      <c r="A206" s="41"/>
      <c r="B206" s="41"/>
    </row>
    <row r="207" spans="1:2" x14ac:dyDescent="0.25">
      <c r="A207" s="41"/>
      <c r="B207" s="41"/>
    </row>
    <row r="208" spans="1:2" x14ac:dyDescent="0.25">
      <c r="A208" s="41"/>
      <c r="B208" s="41"/>
    </row>
    <row r="209" spans="1:2" x14ac:dyDescent="0.25">
      <c r="A209" s="41"/>
      <c r="B209" s="41"/>
    </row>
    <row r="210" spans="1:2" x14ac:dyDescent="0.25">
      <c r="A210" s="41"/>
      <c r="B210" s="41"/>
    </row>
    <row r="211" spans="1:2" x14ac:dyDescent="0.25">
      <c r="A211" s="41"/>
      <c r="B211" s="41"/>
    </row>
    <row r="212" spans="1:2" x14ac:dyDescent="0.25">
      <c r="A212" s="41"/>
      <c r="B212" s="41"/>
    </row>
    <row r="213" spans="1:2" x14ac:dyDescent="0.25">
      <c r="A213" s="41"/>
      <c r="B213" s="41"/>
    </row>
    <row r="214" spans="1:2" x14ac:dyDescent="0.25">
      <c r="A214" s="41"/>
      <c r="B214" s="41"/>
    </row>
    <row r="215" spans="1:2" x14ac:dyDescent="0.25">
      <c r="A215" s="41"/>
      <c r="B215" s="41"/>
    </row>
    <row r="216" spans="1:2" x14ac:dyDescent="0.25">
      <c r="A216" s="41"/>
      <c r="B216" s="41"/>
    </row>
    <row r="217" spans="1:2" x14ac:dyDescent="0.25">
      <c r="A217" s="41"/>
      <c r="B217" s="41"/>
    </row>
    <row r="218" spans="1:2" x14ac:dyDescent="0.25">
      <c r="A218" s="41"/>
      <c r="B218" s="41"/>
    </row>
    <row r="219" spans="1:2" x14ac:dyDescent="0.25">
      <c r="A219" s="41"/>
      <c r="B219" s="41"/>
    </row>
    <row r="220" spans="1:2" x14ac:dyDescent="0.25">
      <c r="A220" s="41"/>
      <c r="B220" s="41"/>
    </row>
    <row r="221" spans="1:2" x14ac:dyDescent="0.25">
      <c r="A221" s="41"/>
      <c r="B221" s="41"/>
    </row>
    <row r="222" spans="1:2" x14ac:dyDescent="0.25">
      <c r="A222" s="41"/>
      <c r="B222" s="41"/>
    </row>
    <row r="223" spans="1:2" x14ac:dyDescent="0.25">
      <c r="A223" s="41"/>
      <c r="B223" s="41"/>
    </row>
    <row r="224" spans="1:2" x14ac:dyDescent="0.25">
      <c r="A224" s="41"/>
      <c r="B224" s="41"/>
    </row>
    <row r="225" spans="1:2" x14ac:dyDescent="0.25">
      <c r="A225" s="41"/>
      <c r="B225" s="41"/>
    </row>
    <row r="226" spans="1:2" x14ac:dyDescent="0.25">
      <c r="A226" s="41"/>
      <c r="B226" s="41"/>
    </row>
    <row r="227" spans="1:2" x14ac:dyDescent="0.25">
      <c r="A227" s="41"/>
      <c r="B227" s="41"/>
    </row>
    <row r="228" spans="1:2" x14ac:dyDescent="0.25">
      <c r="A228" s="41"/>
      <c r="B228" s="41"/>
    </row>
    <row r="229" spans="1:2" x14ac:dyDescent="0.25">
      <c r="A229" s="41"/>
      <c r="B229" s="41"/>
    </row>
    <row r="230" spans="1:2" x14ac:dyDescent="0.25">
      <c r="A230" s="41"/>
      <c r="B230" s="41"/>
    </row>
    <row r="231" spans="1:2" x14ac:dyDescent="0.25">
      <c r="A231" s="41"/>
      <c r="B231" s="41"/>
    </row>
    <row r="232" spans="1:2" x14ac:dyDescent="0.25">
      <c r="A232" s="41"/>
      <c r="B232" s="41"/>
    </row>
    <row r="233" spans="1:2" x14ac:dyDescent="0.25">
      <c r="A233" s="41"/>
      <c r="B233" s="41"/>
    </row>
    <row r="234" spans="1:2" x14ac:dyDescent="0.25">
      <c r="A234" s="41"/>
      <c r="B234" s="41"/>
    </row>
    <row r="235" spans="1:2" x14ac:dyDescent="0.25">
      <c r="A235" s="41"/>
      <c r="B235" s="41"/>
    </row>
    <row r="236" spans="1:2" x14ac:dyDescent="0.25">
      <c r="A236" s="41"/>
      <c r="B236" s="41"/>
    </row>
    <row r="237" spans="1:2" x14ac:dyDescent="0.25">
      <c r="A237" s="41"/>
      <c r="B237" s="41"/>
    </row>
    <row r="238" spans="1:2" x14ac:dyDescent="0.25">
      <c r="A238" s="41"/>
      <c r="B238" s="41"/>
    </row>
    <row r="239" spans="1:2" x14ac:dyDescent="0.25">
      <c r="A239" s="41"/>
      <c r="B239" s="41"/>
    </row>
    <row r="240" spans="1:2" x14ac:dyDescent="0.25">
      <c r="A240" s="41"/>
      <c r="B240" s="41"/>
    </row>
    <row r="241" spans="1:2" x14ac:dyDescent="0.25">
      <c r="A241" s="41"/>
      <c r="B241" s="41"/>
    </row>
    <row r="242" spans="1:2" x14ac:dyDescent="0.25">
      <c r="A242" s="41"/>
      <c r="B242" s="41"/>
    </row>
    <row r="243" spans="1:2" x14ac:dyDescent="0.25">
      <c r="A243" s="41"/>
      <c r="B243" s="41"/>
    </row>
    <row r="244" spans="1:2" x14ac:dyDescent="0.25">
      <c r="A244" s="41"/>
      <c r="B244" s="41"/>
    </row>
    <row r="245" spans="1:2" x14ac:dyDescent="0.25">
      <c r="A245" s="41"/>
      <c r="B245" s="41"/>
    </row>
    <row r="246" spans="1:2" x14ac:dyDescent="0.25">
      <c r="A246" s="41"/>
      <c r="B246" s="41"/>
    </row>
    <row r="247" spans="1:2" x14ac:dyDescent="0.25">
      <c r="A247" s="41"/>
      <c r="B247" s="41"/>
    </row>
    <row r="248" spans="1:2" x14ac:dyDescent="0.25">
      <c r="A248" s="41"/>
      <c r="B248" s="41"/>
    </row>
    <row r="249" spans="1:2" x14ac:dyDescent="0.25">
      <c r="A249" s="41"/>
      <c r="B249" s="41"/>
    </row>
    <row r="250" spans="1:2" x14ac:dyDescent="0.25">
      <c r="A250" s="41"/>
      <c r="B250" s="41"/>
    </row>
    <row r="251" spans="1:2" x14ac:dyDescent="0.25">
      <c r="A251" s="41"/>
      <c r="B251" s="41"/>
    </row>
    <row r="252" spans="1:2" x14ac:dyDescent="0.25">
      <c r="A252" s="41"/>
      <c r="B252" s="41"/>
    </row>
    <row r="253" spans="1:2" x14ac:dyDescent="0.25">
      <c r="A253" s="41"/>
      <c r="B253" s="41"/>
    </row>
    <row r="254" spans="1:2" x14ac:dyDescent="0.25">
      <c r="A254" s="41"/>
      <c r="B254" s="41"/>
    </row>
    <row r="255" spans="1:2" x14ac:dyDescent="0.25">
      <c r="A255" s="41"/>
      <c r="B255" s="41"/>
    </row>
    <row r="256" spans="1:2" x14ac:dyDescent="0.25">
      <c r="A256" s="41"/>
      <c r="B256" s="41"/>
    </row>
    <row r="257" spans="1:2" x14ac:dyDescent="0.25">
      <c r="A257" s="41"/>
      <c r="B257" s="41"/>
    </row>
    <row r="258" spans="1:2" x14ac:dyDescent="0.25">
      <c r="A258" s="41"/>
      <c r="B258" s="41"/>
    </row>
    <row r="259" spans="1:2" x14ac:dyDescent="0.25">
      <c r="A259" s="41"/>
      <c r="B259" s="41"/>
    </row>
    <row r="260" spans="1:2" x14ac:dyDescent="0.25">
      <c r="A260" s="41"/>
      <c r="B260" s="41"/>
    </row>
    <row r="261" spans="1:2" x14ac:dyDescent="0.25">
      <c r="A261" s="41"/>
      <c r="B261" s="41"/>
    </row>
    <row r="262" spans="1:2" x14ac:dyDescent="0.25">
      <c r="A262" s="41"/>
      <c r="B262" s="41"/>
    </row>
    <row r="263" spans="1:2" x14ac:dyDescent="0.25">
      <c r="A263" s="41"/>
      <c r="B263" s="41"/>
    </row>
    <row r="264" spans="1:2" x14ac:dyDescent="0.25">
      <c r="A264" s="41"/>
      <c r="B264" s="41"/>
    </row>
    <row r="265" spans="1:2" x14ac:dyDescent="0.25">
      <c r="A265" s="41"/>
      <c r="B265" s="41"/>
    </row>
    <row r="266" spans="1:2" x14ac:dyDescent="0.25">
      <c r="A266" s="41"/>
      <c r="B266" s="41"/>
    </row>
    <row r="267" spans="1:2" x14ac:dyDescent="0.25">
      <c r="A267" s="41"/>
      <c r="B267" s="41"/>
    </row>
    <row r="268" spans="1:2" x14ac:dyDescent="0.25">
      <c r="A268" s="41"/>
      <c r="B268" s="41"/>
    </row>
    <row r="269" spans="1:2" x14ac:dyDescent="0.25">
      <c r="A269" s="41"/>
      <c r="B269" s="41"/>
    </row>
    <row r="270" spans="1:2" x14ac:dyDescent="0.25">
      <c r="A270" s="41"/>
      <c r="B270" s="41"/>
    </row>
    <row r="271" spans="1:2" x14ac:dyDescent="0.25">
      <c r="A271" s="41"/>
      <c r="B271" s="41"/>
    </row>
    <row r="272" spans="1:2" x14ac:dyDescent="0.25">
      <c r="A272" s="41"/>
      <c r="B272" s="41"/>
    </row>
    <row r="273" spans="1:2" x14ac:dyDescent="0.25">
      <c r="A273" s="41"/>
      <c r="B273" s="41"/>
    </row>
    <row r="274" spans="1:2" x14ac:dyDescent="0.25">
      <c r="A274" s="41"/>
      <c r="B274" s="41"/>
    </row>
    <row r="275" spans="1:2" x14ac:dyDescent="0.25">
      <c r="A275" s="41"/>
      <c r="B275" s="41"/>
    </row>
    <row r="276" spans="1:2" x14ac:dyDescent="0.25">
      <c r="A276" s="41"/>
      <c r="B276" s="41"/>
    </row>
    <row r="277" spans="1:2" x14ac:dyDescent="0.25">
      <c r="A277" s="41"/>
      <c r="B277" s="41"/>
    </row>
    <row r="278" spans="1:2" x14ac:dyDescent="0.25">
      <c r="A278" s="41"/>
      <c r="B278" s="41"/>
    </row>
    <row r="279" spans="1:2" x14ac:dyDescent="0.25">
      <c r="A279" s="41"/>
      <c r="B279" s="41"/>
    </row>
    <row r="280" spans="1:2" x14ac:dyDescent="0.25">
      <c r="A280" s="41"/>
      <c r="B280" s="41"/>
    </row>
    <row r="281" spans="1:2" x14ac:dyDescent="0.25">
      <c r="A281" s="41"/>
      <c r="B281" s="41"/>
    </row>
    <row r="282" spans="1:2" x14ac:dyDescent="0.25">
      <c r="A282" s="41"/>
      <c r="B282" s="41"/>
    </row>
    <row r="283" spans="1:2" x14ac:dyDescent="0.25">
      <c r="A283" s="41"/>
      <c r="B283" s="41"/>
    </row>
    <row r="284" spans="1:2" x14ac:dyDescent="0.25">
      <c r="A284" s="41"/>
      <c r="B284" s="41"/>
    </row>
    <row r="285" spans="1:2" x14ac:dyDescent="0.25">
      <c r="A285" s="41"/>
      <c r="B285" s="41"/>
    </row>
    <row r="286" spans="1:2" x14ac:dyDescent="0.25">
      <c r="A286" s="41"/>
      <c r="B286" s="41"/>
    </row>
    <row r="287" spans="1:2" x14ac:dyDescent="0.25">
      <c r="A287" s="41"/>
      <c r="B287" s="41"/>
    </row>
    <row r="288" spans="1:2" x14ac:dyDescent="0.25">
      <c r="A288" s="41"/>
      <c r="B288" s="41"/>
    </row>
    <row r="289" spans="1:2" x14ac:dyDescent="0.25">
      <c r="A289" s="41"/>
      <c r="B289" s="41"/>
    </row>
    <row r="290" spans="1:2" x14ac:dyDescent="0.25">
      <c r="A290" s="41"/>
      <c r="B290" s="41"/>
    </row>
    <row r="291" spans="1:2" x14ac:dyDescent="0.25">
      <c r="A291" s="41"/>
      <c r="B291" s="41"/>
    </row>
    <row r="292" spans="1:2" x14ac:dyDescent="0.25">
      <c r="A292" s="41"/>
      <c r="B292" s="41"/>
    </row>
    <row r="293" spans="1:2" x14ac:dyDescent="0.25">
      <c r="A293" s="41"/>
      <c r="B293" s="41"/>
    </row>
    <row r="294" spans="1:2" x14ac:dyDescent="0.25">
      <c r="A294" s="41"/>
      <c r="B294" s="41"/>
    </row>
    <row r="295" spans="1:2" x14ac:dyDescent="0.25">
      <c r="A295" s="41"/>
      <c r="B295" s="41"/>
    </row>
    <row r="296" spans="1:2" x14ac:dyDescent="0.25">
      <c r="A296" s="41"/>
      <c r="B296" s="41"/>
    </row>
    <row r="297" spans="1:2" x14ac:dyDescent="0.25">
      <c r="A297" s="41"/>
      <c r="B297" s="41"/>
    </row>
    <row r="298" spans="1:2" x14ac:dyDescent="0.25">
      <c r="A298" s="41"/>
      <c r="B298" s="41"/>
    </row>
    <row r="299" spans="1:2" x14ac:dyDescent="0.25">
      <c r="A299" s="41"/>
      <c r="B299" s="41"/>
    </row>
    <row r="300" spans="1:2" x14ac:dyDescent="0.25">
      <c r="A300" s="41"/>
      <c r="B300" s="41"/>
    </row>
    <row r="301" spans="1:2" x14ac:dyDescent="0.25">
      <c r="A301" s="41"/>
      <c r="B301" s="41"/>
    </row>
    <row r="302" spans="1:2" x14ac:dyDescent="0.25">
      <c r="A302" s="41"/>
      <c r="B302" s="41"/>
    </row>
    <row r="303" spans="1:2" x14ac:dyDescent="0.25">
      <c r="A303" s="41"/>
      <c r="B303" s="41"/>
    </row>
    <row r="304" spans="1:2" x14ac:dyDescent="0.25">
      <c r="A304" s="41"/>
      <c r="B304" s="41"/>
    </row>
    <row r="305" spans="1:2" x14ac:dyDescent="0.25">
      <c r="A305" s="41"/>
      <c r="B305" s="41"/>
    </row>
    <row r="306" spans="1:2" x14ac:dyDescent="0.25">
      <c r="A306" s="41"/>
      <c r="B306" s="41"/>
    </row>
    <row r="307" spans="1:2" x14ac:dyDescent="0.25">
      <c r="A307" s="41"/>
      <c r="B307" s="41"/>
    </row>
    <row r="308" spans="1:2" x14ac:dyDescent="0.25">
      <c r="A308" s="41"/>
      <c r="B308" s="41"/>
    </row>
    <row r="309" spans="1:2" x14ac:dyDescent="0.25">
      <c r="A309" s="41"/>
      <c r="B309" s="41"/>
    </row>
    <row r="310" spans="1:2" x14ac:dyDescent="0.25">
      <c r="A310" s="41"/>
      <c r="B310" s="41"/>
    </row>
    <row r="311" spans="1:2" x14ac:dyDescent="0.25">
      <c r="A311" s="41"/>
      <c r="B311" s="41"/>
    </row>
    <row r="312" spans="1:2" x14ac:dyDescent="0.25">
      <c r="A312" s="41"/>
      <c r="B312" s="41"/>
    </row>
    <row r="313" spans="1:2" x14ac:dyDescent="0.25">
      <c r="A313" s="41"/>
      <c r="B313" s="41"/>
    </row>
    <row r="314" spans="1:2" x14ac:dyDescent="0.25">
      <c r="A314" s="41"/>
      <c r="B314" s="41"/>
    </row>
    <row r="315" spans="1:2" x14ac:dyDescent="0.25">
      <c r="A315" s="41"/>
      <c r="B315" s="41"/>
    </row>
    <row r="316" spans="1:2" x14ac:dyDescent="0.25">
      <c r="A316" s="41"/>
      <c r="B316" s="41"/>
    </row>
    <row r="317" spans="1:2" x14ac:dyDescent="0.25">
      <c r="A317" s="41"/>
      <c r="B317" s="41"/>
    </row>
    <row r="318" spans="1:2" x14ac:dyDescent="0.25">
      <c r="A318" s="41"/>
      <c r="B318" s="41"/>
    </row>
    <row r="319" spans="1:2" x14ac:dyDescent="0.25">
      <c r="A319" s="41"/>
      <c r="B319" s="41"/>
    </row>
    <row r="320" spans="1:2" x14ac:dyDescent="0.25">
      <c r="A320" s="41"/>
      <c r="B320" s="41"/>
    </row>
    <row r="321" spans="1:2" x14ac:dyDescent="0.25">
      <c r="A321" s="41"/>
      <c r="B321" s="41"/>
    </row>
    <row r="322" spans="1:2" x14ac:dyDescent="0.25">
      <c r="A322" s="41"/>
      <c r="B322" s="41"/>
    </row>
    <row r="323" spans="1:2" x14ac:dyDescent="0.25">
      <c r="A323" s="41"/>
      <c r="B323" s="41"/>
    </row>
    <row r="324" spans="1:2" x14ac:dyDescent="0.25">
      <c r="A324" s="41"/>
      <c r="B324" s="41"/>
    </row>
    <row r="325" spans="1:2" x14ac:dyDescent="0.25">
      <c r="A325" s="41"/>
      <c r="B325" s="41"/>
    </row>
    <row r="326" spans="1:2" x14ac:dyDescent="0.25">
      <c r="A326" s="41"/>
      <c r="B326" s="41"/>
    </row>
    <row r="327" spans="1:2" x14ac:dyDescent="0.25">
      <c r="A327" s="41"/>
      <c r="B327" s="41"/>
    </row>
    <row r="328" spans="1:2" x14ac:dyDescent="0.25">
      <c r="A328" s="41"/>
      <c r="B328" s="41"/>
    </row>
    <row r="329" spans="1:2" x14ac:dyDescent="0.25">
      <c r="A329" s="41"/>
      <c r="B329" s="41"/>
    </row>
    <row r="330" spans="1:2" x14ac:dyDescent="0.25">
      <c r="A330" s="41"/>
      <c r="B330" s="41"/>
    </row>
    <row r="331" spans="1:2" x14ac:dyDescent="0.25">
      <c r="A331" s="41"/>
      <c r="B331" s="41"/>
    </row>
    <row r="332" spans="1:2" x14ac:dyDescent="0.25">
      <c r="A332" s="41"/>
      <c r="B332" s="41"/>
    </row>
    <row r="333" spans="1:2" x14ac:dyDescent="0.25">
      <c r="A333" s="41"/>
      <c r="B333" s="41"/>
    </row>
    <row r="334" spans="1:2" x14ac:dyDescent="0.25">
      <c r="A334" s="41"/>
      <c r="B334" s="41"/>
    </row>
    <row r="335" spans="1:2" x14ac:dyDescent="0.25">
      <c r="A335" s="41"/>
      <c r="B335" s="41"/>
    </row>
    <row r="336" spans="1:2" x14ac:dyDescent="0.25">
      <c r="A336" s="41"/>
      <c r="B336" s="41"/>
    </row>
    <row r="337" spans="1:2" x14ac:dyDescent="0.25">
      <c r="A337" s="41"/>
      <c r="B337" s="41"/>
    </row>
    <row r="338" spans="1:2" x14ac:dyDescent="0.25">
      <c r="A338" s="41"/>
      <c r="B338" s="41"/>
    </row>
    <row r="339" spans="1:2" x14ac:dyDescent="0.25">
      <c r="A339" s="41"/>
      <c r="B339" s="41"/>
    </row>
    <row r="340" spans="1:2" x14ac:dyDescent="0.25">
      <c r="A340" s="41"/>
      <c r="B340" s="41"/>
    </row>
    <row r="341" spans="1:2" x14ac:dyDescent="0.25">
      <c r="A341" s="41"/>
      <c r="B341" s="41"/>
    </row>
    <row r="342" spans="1:2" x14ac:dyDescent="0.25">
      <c r="A342" s="41"/>
      <c r="B342" s="41"/>
    </row>
    <row r="343" spans="1:2" x14ac:dyDescent="0.25">
      <c r="A343" s="41"/>
      <c r="B343" s="41"/>
    </row>
    <row r="344" spans="1:2" x14ac:dyDescent="0.25">
      <c r="A344" s="41"/>
      <c r="B344" s="41"/>
    </row>
    <row r="345" spans="1:2" x14ac:dyDescent="0.25">
      <c r="A345" s="41"/>
      <c r="B345" s="41"/>
    </row>
    <row r="346" spans="1:2" x14ac:dyDescent="0.25">
      <c r="A346" s="41"/>
      <c r="B346" s="41"/>
    </row>
    <row r="347" spans="1:2" x14ac:dyDescent="0.25">
      <c r="A347" s="41"/>
      <c r="B347" s="41"/>
    </row>
    <row r="348" spans="1:2" x14ac:dyDescent="0.25">
      <c r="A348" s="41"/>
      <c r="B348" s="41"/>
    </row>
    <row r="349" spans="1:2" x14ac:dyDescent="0.25">
      <c r="A349" s="41"/>
      <c r="B349" s="41"/>
    </row>
    <row r="350" spans="1:2" x14ac:dyDescent="0.25">
      <c r="A350" s="41"/>
      <c r="B350" s="41"/>
    </row>
    <row r="351" spans="1:2" x14ac:dyDescent="0.25">
      <c r="A351" s="41"/>
      <c r="B351" s="41"/>
    </row>
    <row r="352" spans="1:2" x14ac:dyDescent="0.25">
      <c r="A352" s="41"/>
      <c r="B352" s="41"/>
    </row>
    <row r="353" spans="1:2" x14ac:dyDescent="0.25">
      <c r="A353" s="41"/>
      <c r="B353" s="41"/>
    </row>
    <row r="354" spans="1:2" x14ac:dyDescent="0.25">
      <c r="A354" s="41"/>
      <c r="B354" s="41"/>
    </row>
    <row r="355" spans="1:2" x14ac:dyDescent="0.25">
      <c r="A355" s="41"/>
      <c r="B355" s="41"/>
    </row>
    <row r="356" spans="1:2" x14ac:dyDescent="0.25">
      <c r="A356" s="41"/>
      <c r="B356" s="41"/>
    </row>
    <row r="357" spans="1:2" x14ac:dyDescent="0.25">
      <c r="A357" s="41"/>
      <c r="B357" s="41"/>
    </row>
    <row r="358" spans="1:2" x14ac:dyDescent="0.25">
      <c r="A358" s="41"/>
      <c r="B358" s="41"/>
    </row>
    <row r="359" spans="1:2" x14ac:dyDescent="0.25">
      <c r="A359" s="41"/>
      <c r="B359" s="41"/>
    </row>
    <row r="360" spans="1:2" x14ac:dyDescent="0.25">
      <c r="A360" s="41"/>
      <c r="B360" s="41"/>
    </row>
    <row r="361" spans="1:2" x14ac:dyDescent="0.25">
      <c r="A361" s="41"/>
      <c r="B361" s="41"/>
    </row>
    <row r="362" spans="1:2" x14ac:dyDescent="0.25">
      <c r="A362" s="41"/>
      <c r="B362" s="41"/>
    </row>
    <row r="363" spans="1:2" x14ac:dyDescent="0.25">
      <c r="A363" s="41"/>
      <c r="B363" s="41"/>
    </row>
    <row r="364" spans="1:2" x14ac:dyDescent="0.25">
      <c r="A364" s="41"/>
      <c r="B364" s="41"/>
    </row>
    <row r="365" spans="1:2" x14ac:dyDescent="0.25">
      <c r="A365" s="41"/>
      <c r="B365" s="41"/>
    </row>
    <row r="366" spans="1:2" x14ac:dyDescent="0.25">
      <c r="A366" s="41"/>
      <c r="B366" s="41"/>
    </row>
    <row r="367" spans="1:2" x14ac:dyDescent="0.25">
      <c r="A367" s="41"/>
      <c r="B367" s="41"/>
    </row>
    <row r="368" spans="1:2" x14ac:dyDescent="0.25">
      <c r="A368" s="41"/>
      <c r="B368" s="41"/>
    </row>
    <row r="369" spans="1:2" x14ac:dyDescent="0.25">
      <c r="A369" s="41"/>
      <c r="B369" s="41"/>
    </row>
    <row r="370" spans="1:2" x14ac:dyDescent="0.25">
      <c r="A370" s="41"/>
      <c r="B370" s="41"/>
    </row>
    <row r="371" spans="1:2" x14ac:dyDescent="0.25">
      <c r="A371" s="41"/>
      <c r="B371" s="41"/>
    </row>
    <row r="372" spans="1:2" x14ac:dyDescent="0.25">
      <c r="A372" s="41"/>
      <c r="B372" s="41"/>
    </row>
    <row r="373" spans="1:2" x14ac:dyDescent="0.25">
      <c r="A373" s="41"/>
      <c r="B373" s="41"/>
    </row>
    <row r="374" spans="1:2" x14ac:dyDescent="0.25">
      <c r="A374" s="41"/>
      <c r="B374" s="41"/>
    </row>
    <row r="375" spans="1:2" x14ac:dyDescent="0.25">
      <c r="A375" s="41"/>
      <c r="B375" s="41"/>
    </row>
    <row r="376" spans="1:2" x14ac:dyDescent="0.25">
      <c r="A376" s="41"/>
      <c r="B376" s="41"/>
    </row>
    <row r="377" spans="1:2" x14ac:dyDescent="0.25">
      <c r="A377" s="41"/>
      <c r="B377" s="41"/>
    </row>
    <row r="378" spans="1:2" x14ac:dyDescent="0.25">
      <c r="A378" s="41"/>
      <c r="B378" s="41"/>
    </row>
    <row r="379" spans="1:2" x14ac:dyDescent="0.25">
      <c r="A379" s="41"/>
      <c r="B379" s="41"/>
    </row>
    <row r="380" spans="1:2" x14ac:dyDescent="0.25">
      <c r="A380" s="41"/>
      <c r="B380" s="41"/>
    </row>
    <row r="381" spans="1:2" x14ac:dyDescent="0.25">
      <c r="A381" s="41"/>
      <c r="B381" s="41"/>
    </row>
    <row r="382" spans="1:2" x14ac:dyDescent="0.25">
      <c r="A382" s="41"/>
      <c r="B382" s="41"/>
    </row>
    <row r="383" spans="1:2" x14ac:dyDescent="0.25">
      <c r="A383" s="41"/>
      <c r="B383" s="41"/>
    </row>
    <row r="384" spans="1:2" x14ac:dyDescent="0.25">
      <c r="A384" s="41"/>
      <c r="B384" s="41"/>
    </row>
    <row r="385" spans="1:2" x14ac:dyDescent="0.25">
      <c r="A385" s="41"/>
      <c r="B385" s="41"/>
    </row>
    <row r="386" spans="1:2" x14ac:dyDescent="0.25">
      <c r="A386" s="41"/>
      <c r="B386" s="41"/>
    </row>
    <row r="387" spans="1:2" x14ac:dyDescent="0.25">
      <c r="A387" s="41"/>
      <c r="B387" s="41"/>
    </row>
    <row r="388" spans="1:2" x14ac:dyDescent="0.25">
      <c r="A388" s="41"/>
      <c r="B388" s="41"/>
    </row>
    <row r="389" spans="1:2" x14ac:dyDescent="0.25">
      <c r="A389" s="41"/>
      <c r="B389" s="41"/>
    </row>
    <row r="390" spans="1:2" x14ac:dyDescent="0.25">
      <c r="A390" s="41"/>
      <c r="B390" s="41"/>
    </row>
    <row r="391" spans="1:2" x14ac:dyDescent="0.25">
      <c r="A391" s="41"/>
      <c r="B391" s="41"/>
    </row>
    <row r="392" spans="1:2" x14ac:dyDescent="0.25">
      <c r="A392" s="41"/>
      <c r="B392" s="41"/>
    </row>
    <row r="393" spans="1:2" x14ac:dyDescent="0.25">
      <c r="A393" s="41"/>
      <c r="B393" s="41"/>
    </row>
    <row r="394" spans="1:2" x14ac:dyDescent="0.25">
      <c r="A394" s="41"/>
      <c r="B394" s="41"/>
    </row>
    <row r="395" spans="1:2" x14ac:dyDescent="0.25">
      <c r="A395" s="41"/>
      <c r="B395" s="41"/>
    </row>
    <row r="396" spans="1:2" x14ac:dyDescent="0.25">
      <c r="A396" s="41"/>
      <c r="B396" s="41"/>
    </row>
    <row r="397" spans="1:2" x14ac:dyDescent="0.25">
      <c r="A397" s="41"/>
      <c r="B397" s="41"/>
    </row>
    <row r="398" spans="1:2" x14ac:dyDescent="0.25">
      <c r="A398" s="41"/>
      <c r="B398" s="41"/>
    </row>
    <row r="399" spans="1:2" x14ac:dyDescent="0.25">
      <c r="A399" s="41"/>
      <c r="B399" s="41"/>
    </row>
    <row r="400" spans="1:2" x14ac:dyDescent="0.25">
      <c r="A400" s="41"/>
      <c r="B400" s="41"/>
    </row>
    <row r="401" spans="1:2" x14ac:dyDescent="0.25">
      <c r="A401" s="41"/>
      <c r="B401" s="41"/>
    </row>
    <row r="402" spans="1:2" x14ac:dyDescent="0.25">
      <c r="A402" s="41"/>
      <c r="B402" s="41"/>
    </row>
    <row r="403" spans="1:2" x14ac:dyDescent="0.25">
      <c r="A403" s="41"/>
      <c r="B403" s="41"/>
    </row>
    <row r="404" spans="1:2" x14ac:dyDescent="0.25">
      <c r="A404" s="41"/>
      <c r="B404" s="41"/>
    </row>
    <row r="405" spans="1:2" x14ac:dyDescent="0.25">
      <c r="A405" s="41"/>
      <c r="B405" s="41"/>
    </row>
    <row r="406" spans="1:2" x14ac:dyDescent="0.25">
      <c r="A406" s="41"/>
      <c r="B406" s="41"/>
    </row>
    <row r="407" spans="1:2" x14ac:dyDescent="0.25">
      <c r="A407" s="41"/>
      <c r="B407" s="41"/>
    </row>
    <row r="408" spans="1:2" x14ac:dyDescent="0.25">
      <c r="A408" s="41"/>
      <c r="B408" s="41"/>
    </row>
    <row r="409" spans="1:2" x14ac:dyDescent="0.25">
      <c r="A409" s="41"/>
      <c r="B409" s="41"/>
    </row>
    <row r="410" spans="1:2" x14ac:dyDescent="0.25">
      <c r="A410" s="41"/>
      <c r="B410" s="41"/>
    </row>
    <row r="411" spans="1:2" x14ac:dyDescent="0.25">
      <c r="A411" s="41"/>
      <c r="B411" s="41"/>
    </row>
    <row r="412" spans="1:2" x14ac:dyDescent="0.25">
      <c r="A412" s="41"/>
      <c r="B412" s="41"/>
    </row>
    <row r="413" spans="1:2" x14ac:dyDescent="0.25">
      <c r="A413" s="41"/>
      <c r="B413" s="41"/>
    </row>
    <row r="414" spans="1:2" x14ac:dyDescent="0.25">
      <c r="A414" s="41"/>
      <c r="B414" s="41"/>
    </row>
    <row r="415" spans="1:2" x14ac:dyDescent="0.25">
      <c r="A415" s="41"/>
      <c r="B415" s="41"/>
    </row>
    <row r="416" spans="1:2" x14ac:dyDescent="0.25">
      <c r="A416" s="41"/>
      <c r="B416" s="41"/>
    </row>
    <row r="417" spans="1:2" x14ac:dyDescent="0.25">
      <c r="A417" s="41"/>
      <c r="B417" s="41"/>
    </row>
    <row r="418" spans="1:2" x14ac:dyDescent="0.25">
      <c r="A418" s="41"/>
      <c r="B418" s="41"/>
    </row>
    <row r="419" spans="1:2" x14ac:dyDescent="0.25">
      <c r="A419" s="41"/>
      <c r="B419" s="41"/>
    </row>
    <row r="420" spans="1:2" x14ac:dyDescent="0.25">
      <c r="A420" s="41"/>
      <c r="B420" s="41"/>
    </row>
    <row r="421" spans="1:2" x14ac:dyDescent="0.25">
      <c r="A421" s="41"/>
      <c r="B421" s="41"/>
    </row>
    <row r="422" spans="1:2" x14ac:dyDescent="0.25">
      <c r="A422" s="41"/>
      <c r="B422" s="41"/>
    </row>
    <row r="423" spans="1:2" x14ac:dyDescent="0.25">
      <c r="A423" s="41"/>
      <c r="B423" s="41"/>
    </row>
    <row r="424" spans="1:2" x14ac:dyDescent="0.25">
      <c r="A424" s="41"/>
      <c r="B424" s="41"/>
    </row>
    <row r="425" spans="1:2" x14ac:dyDescent="0.25">
      <c r="A425" s="41"/>
      <c r="B425" s="41"/>
    </row>
    <row r="426" spans="1:2" x14ac:dyDescent="0.25">
      <c r="A426" s="41"/>
      <c r="B426" s="41"/>
    </row>
    <row r="427" spans="1:2" x14ac:dyDescent="0.25">
      <c r="A427" s="41"/>
      <c r="B427" s="41"/>
    </row>
    <row r="428" spans="1:2" x14ac:dyDescent="0.25">
      <c r="A428" s="41"/>
      <c r="B428" s="41"/>
    </row>
    <row r="429" spans="1:2" x14ac:dyDescent="0.25">
      <c r="A429" s="41"/>
      <c r="B429" s="41"/>
    </row>
    <row r="430" spans="1:2" x14ac:dyDescent="0.25">
      <c r="A430" s="41"/>
      <c r="B430" s="41"/>
    </row>
    <row r="431" spans="1:2" x14ac:dyDescent="0.25">
      <c r="A431" s="41"/>
      <c r="B431" s="41"/>
    </row>
    <row r="432" spans="1:2" x14ac:dyDescent="0.25">
      <c r="A432" s="41"/>
      <c r="B432" s="41"/>
    </row>
    <row r="433" spans="1:2" x14ac:dyDescent="0.25">
      <c r="A433" s="41"/>
      <c r="B433" s="41"/>
    </row>
    <row r="434" spans="1:2" x14ac:dyDescent="0.25">
      <c r="A434" s="41"/>
      <c r="B434" s="41"/>
    </row>
    <row r="435" spans="1:2" x14ac:dyDescent="0.25">
      <c r="A435" s="41"/>
      <c r="B435" s="41"/>
    </row>
    <row r="436" spans="1:2" x14ac:dyDescent="0.25">
      <c r="A436" s="41"/>
      <c r="B436" s="41"/>
    </row>
    <row r="437" spans="1:2" x14ac:dyDescent="0.25">
      <c r="A437" s="41"/>
      <c r="B437" s="41"/>
    </row>
    <row r="438" spans="1:2" x14ac:dyDescent="0.25">
      <c r="A438" s="41"/>
      <c r="B438" s="41"/>
    </row>
    <row r="439" spans="1:2" x14ac:dyDescent="0.25">
      <c r="A439" s="41"/>
      <c r="B439" s="41"/>
    </row>
    <row r="440" spans="1:2" x14ac:dyDescent="0.25">
      <c r="A440" s="41"/>
      <c r="B440" s="41"/>
    </row>
    <row r="441" spans="1:2" x14ac:dyDescent="0.25">
      <c r="A441" s="41"/>
      <c r="B441" s="41"/>
    </row>
    <row r="442" spans="1:2" x14ac:dyDescent="0.25">
      <c r="A442" s="41"/>
      <c r="B442" s="41"/>
    </row>
    <row r="443" spans="1:2" x14ac:dyDescent="0.25">
      <c r="A443" s="41"/>
      <c r="B443" s="41"/>
    </row>
    <row r="444" spans="1:2" x14ac:dyDescent="0.25">
      <c r="A444" s="41"/>
      <c r="B444" s="41"/>
    </row>
    <row r="445" spans="1:2" x14ac:dyDescent="0.25">
      <c r="A445" s="41"/>
      <c r="B445" s="41"/>
    </row>
    <row r="446" spans="1:2" x14ac:dyDescent="0.25">
      <c r="A446" s="41"/>
      <c r="B446" s="41"/>
    </row>
    <row r="447" spans="1:2" x14ac:dyDescent="0.25">
      <c r="A447" s="41"/>
      <c r="B447" s="41"/>
    </row>
    <row r="448" spans="1:2" x14ac:dyDescent="0.25">
      <c r="A448" s="41"/>
      <c r="B448" s="41"/>
    </row>
    <row r="449" spans="1:2" x14ac:dyDescent="0.25">
      <c r="A449" s="41"/>
      <c r="B449" s="41"/>
    </row>
    <row r="450" spans="1:2" x14ac:dyDescent="0.25">
      <c r="A450" s="41"/>
      <c r="B450" s="41"/>
    </row>
    <row r="451" spans="1:2" x14ac:dyDescent="0.25">
      <c r="A451" s="41"/>
      <c r="B451" s="41"/>
    </row>
    <row r="452" spans="1:2" x14ac:dyDescent="0.25">
      <c r="A452" s="41"/>
      <c r="B452" s="41"/>
    </row>
    <row r="453" spans="1:2" x14ac:dyDescent="0.25">
      <c r="A453" s="41"/>
      <c r="B453" s="41"/>
    </row>
    <row r="454" spans="1:2" x14ac:dyDescent="0.25">
      <c r="A454" s="41"/>
      <c r="B454" s="41"/>
    </row>
    <row r="455" spans="1:2" x14ac:dyDescent="0.25">
      <c r="A455" s="41"/>
      <c r="B455" s="41"/>
    </row>
    <row r="456" spans="1:2" x14ac:dyDescent="0.25">
      <c r="A456" s="41"/>
      <c r="B456" s="41"/>
    </row>
    <row r="457" spans="1:2" x14ac:dyDescent="0.25">
      <c r="A457" s="41"/>
      <c r="B457" s="41"/>
    </row>
    <row r="458" spans="1:2" x14ac:dyDescent="0.25">
      <c r="A458" s="41"/>
      <c r="B458" s="41"/>
    </row>
    <row r="459" spans="1:2" x14ac:dyDescent="0.25">
      <c r="A459" s="41"/>
      <c r="B459" s="41"/>
    </row>
    <row r="460" spans="1:2" x14ac:dyDescent="0.25">
      <c r="A460" s="41"/>
      <c r="B460" s="41"/>
    </row>
    <row r="461" spans="1:2" x14ac:dyDescent="0.25">
      <c r="A461" s="41"/>
      <c r="B461" s="41"/>
    </row>
    <row r="462" spans="1:2" x14ac:dyDescent="0.25">
      <c r="A462" s="41"/>
      <c r="B462" s="41"/>
    </row>
    <row r="463" spans="1:2" x14ac:dyDescent="0.25">
      <c r="A463" s="41"/>
      <c r="B463" s="41"/>
    </row>
    <row r="464" spans="1:2" x14ac:dyDescent="0.25">
      <c r="A464" s="41"/>
      <c r="B464" s="41"/>
    </row>
    <row r="465" spans="1:2" x14ac:dyDescent="0.25">
      <c r="A465" s="41"/>
      <c r="B465" s="41"/>
    </row>
    <row r="466" spans="1:2" x14ac:dyDescent="0.25">
      <c r="A466" s="41"/>
      <c r="B466" s="41"/>
    </row>
    <row r="467" spans="1:2" x14ac:dyDescent="0.25">
      <c r="A467" s="41"/>
      <c r="B467" s="41"/>
    </row>
    <row r="468" spans="1:2" x14ac:dyDescent="0.25">
      <c r="A468" s="41"/>
      <c r="B468" s="41"/>
    </row>
    <row r="469" spans="1:2" x14ac:dyDescent="0.25">
      <c r="A469" s="41"/>
      <c r="B469" s="41"/>
    </row>
    <row r="470" spans="1:2" x14ac:dyDescent="0.25">
      <c r="A470" s="41"/>
      <c r="B470" s="41"/>
    </row>
    <row r="471" spans="1:2" x14ac:dyDescent="0.25">
      <c r="A471" s="41"/>
      <c r="B471" s="41"/>
    </row>
    <row r="472" spans="1:2" x14ac:dyDescent="0.25">
      <c r="A472" s="41"/>
      <c r="B472" s="41"/>
    </row>
    <row r="473" spans="1:2" x14ac:dyDescent="0.25">
      <c r="A473" s="41"/>
      <c r="B473" s="41"/>
    </row>
    <row r="474" spans="1:2" x14ac:dyDescent="0.25">
      <c r="A474" s="41"/>
      <c r="B474" s="41"/>
    </row>
    <row r="475" spans="1:2" x14ac:dyDescent="0.25">
      <c r="A475" s="41"/>
      <c r="B475" s="41"/>
    </row>
    <row r="476" spans="1:2" x14ac:dyDescent="0.25">
      <c r="A476" s="41"/>
      <c r="B476" s="41"/>
    </row>
    <row r="477" spans="1:2" x14ac:dyDescent="0.25">
      <c r="A477" s="41"/>
      <c r="B477" s="41"/>
    </row>
    <row r="478" spans="1:2" x14ac:dyDescent="0.25">
      <c r="A478" s="41"/>
      <c r="B478" s="41"/>
    </row>
    <row r="479" spans="1:2" x14ac:dyDescent="0.25">
      <c r="A479" s="41"/>
      <c r="B479" s="41"/>
    </row>
    <row r="480" spans="1:2" x14ac:dyDescent="0.25">
      <c r="A480" s="41"/>
      <c r="B480" s="41"/>
    </row>
    <row r="481" spans="1:2" x14ac:dyDescent="0.25">
      <c r="A481" s="41"/>
      <c r="B481" s="41"/>
    </row>
    <row r="482" spans="1:2" x14ac:dyDescent="0.25">
      <c r="A482" s="41"/>
      <c r="B482" s="41"/>
    </row>
    <row r="483" spans="1:2" x14ac:dyDescent="0.25">
      <c r="A483" s="41"/>
      <c r="B483" s="41"/>
    </row>
    <row r="484" spans="1:2" x14ac:dyDescent="0.25">
      <c r="A484" s="41"/>
      <c r="B484" s="41"/>
    </row>
    <row r="485" spans="1:2" x14ac:dyDescent="0.25">
      <c r="A485" s="41"/>
      <c r="B485" s="41"/>
    </row>
    <row r="486" spans="1:2" x14ac:dyDescent="0.25">
      <c r="A486" s="41"/>
      <c r="B486" s="41"/>
    </row>
    <row r="487" spans="1:2" x14ac:dyDescent="0.25">
      <c r="A487" s="41"/>
      <c r="B487" s="41"/>
    </row>
    <row r="488" spans="1:2" x14ac:dyDescent="0.25">
      <c r="A488" s="41"/>
      <c r="B488" s="41"/>
    </row>
    <row r="489" spans="1:2" x14ac:dyDescent="0.25">
      <c r="A489" s="41"/>
      <c r="B489" s="41"/>
    </row>
    <row r="490" spans="1:2" x14ac:dyDescent="0.25">
      <c r="A490" s="41"/>
      <c r="B490" s="41"/>
    </row>
    <row r="491" spans="1:2" x14ac:dyDescent="0.25">
      <c r="A491" s="41"/>
      <c r="B491" s="41"/>
    </row>
    <row r="492" spans="1:2" x14ac:dyDescent="0.25">
      <c r="A492" s="41"/>
      <c r="B492" s="41"/>
    </row>
    <row r="493" spans="1:2" x14ac:dyDescent="0.25">
      <c r="A493" s="41"/>
      <c r="B493" s="41"/>
    </row>
    <row r="494" spans="1:2" x14ac:dyDescent="0.25">
      <c r="A494" s="41"/>
      <c r="B494" s="41"/>
    </row>
    <row r="495" spans="1:2" x14ac:dyDescent="0.25">
      <c r="A495" s="41"/>
      <c r="B495" s="41"/>
    </row>
    <row r="496" spans="1:2" x14ac:dyDescent="0.25">
      <c r="A496" s="41"/>
      <c r="B496" s="41"/>
    </row>
    <row r="497" spans="1:2" x14ac:dyDescent="0.25">
      <c r="A497" s="41"/>
      <c r="B497" s="41"/>
    </row>
    <row r="498" spans="1:2" x14ac:dyDescent="0.25">
      <c r="A498" s="41"/>
      <c r="B498" s="41"/>
    </row>
    <row r="499" spans="1:2" x14ac:dyDescent="0.25">
      <c r="A499" s="41"/>
      <c r="B499" s="41"/>
    </row>
    <row r="500" spans="1:2" x14ac:dyDescent="0.25">
      <c r="A500" s="41"/>
      <c r="B500" s="41"/>
    </row>
    <row r="501" spans="1:2" x14ac:dyDescent="0.25">
      <c r="A501" s="41"/>
      <c r="B501" s="41"/>
    </row>
    <row r="502" spans="1:2" x14ac:dyDescent="0.25">
      <c r="A502" s="41"/>
      <c r="B502" s="41"/>
    </row>
    <row r="503" spans="1:2" x14ac:dyDescent="0.25">
      <c r="A503" s="41"/>
      <c r="B503" s="41"/>
    </row>
    <row r="504" spans="1:2" x14ac:dyDescent="0.25">
      <c r="A504" s="41"/>
      <c r="B504" s="41"/>
    </row>
    <row r="505" spans="1:2" x14ac:dyDescent="0.25">
      <c r="A505" s="41"/>
      <c r="B505" s="41"/>
    </row>
    <row r="506" spans="1:2" x14ac:dyDescent="0.25">
      <c r="A506" s="41"/>
      <c r="B506" s="41"/>
    </row>
    <row r="507" spans="1:2" x14ac:dyDescent="0.25">
      <c r="A507" s="41"/>
      <c r="B507" s="41"/>
    </row>
    <row r="508" spans="1:2" x14ac:dyDescent="0.25">
      <c r="A508" s="41"/>
      <c r="B508" s="41"/>
    </row>
    <row r="509" spans="1:2" x14ac:dyDescent="0.25">
      <c r="A509" s="41"/>
      <c r="B509" s="41"/>
    </row>
    <row r="510" spans="1:2" x14ac:dyDescent="0.25">
      <c r="A510" s="41"/>
      <c r="B510" s="41"/>
    </row>
    <row r="511" spans="1:2" x14ac:dyDescent="0.25">
      <c r="A511" s="41"/>
      <c r="B511" s="41"/>
    </row>
    <row r="512" spans="1:2" x14ac:dyDescent="0.25">
      <c r="A512" s="41"/>
      <c r="B512" s="41"/>
    </row>
    <row r="513" spans="1:2" x14ac:dyDescent="0.25">
      <c r="A513" s="41"/>
      <c r="B513" s="41"/>
    </row>
    <row r="514" spans="1:2" x14ac:dyDescent="0.25">
      <c r="A514" s="41"/>
      <c r="B514" s="41"/>
    </row>
    <row r="515" spans="1:2" x14ac:dyDescent="0.25">
      <c r="A515" s="41"/>
      <c r="B515" s="41"/>
    </row>
    <row r="516" spans="1:2" x14ac:dyDescent="0.25">
      <c r="A516" s="41"/>
      <c r="B516" s="41"/>
    </row>
    <row r="517" spans="1:2" x14ac:dyDescent="0.25">
      <c r="A517" s="41"/>
      <c r="B517" s="41"/>
    </row>
    <row r="518" spans="1:2" x14ac:dyDescent="0.25">
      <c r="A518" s="41"/>
      <c r="B518" s="41"/>
    </row>
    <row r="519" spans="1:2" x14ac:dyDescent="0.25">
      <c r="A519" s="41"/>
      <c r="B519" s="41"/>
    </row>
    <row r="520" spans="1:2" x14ac:dyDescent="0.25">
      <c r="A520" s="41"/>
      <c r="B520" s="41"/>
    </row>
    <row r="521" spans="1:2" x14ac:dyDescent="0.25">
      <c r="A521" s="41"/>
      <c r="B521" s="41"/>
    </row>
    <row r="522" spans="1:2" x14ac:dyDescent="0.25">
      <c r="A522" s="41"/>
      <c r="B522" s="41"/>
    </row>
    <row r="523" spans="1:2" x14ac:dyDescent="0.25">
      <c r="A523" s="41"/>
      <c r="B523" s="41"/>
    </row>
    <row r="524" spans="1:2" x14ac:dyDescent="0.25">
      <c r="A524" s="41"/>
      <c r="B524" s="41"/>
    </row>
    <row r="525" spans="1:2" x14ac:dyDescent="0.25">
      <c r="A525" s="41"/>
      <c r="B525" s="41"/>
    </row>
    <row r="526" spans="1:2" x14ac:dyDescent="0.25">
      <c r="A526" s="41"/>
      <c r="B526" s="41"/>
    </row>
    <row r="527" spans="1:2" x14ac:dyDescent="0.25">
      <c r="A527" s="41"/>
      <c r="B527" s="41"/>
    </row>
    <row r="528" spans="1:2" x14ac:dyDescent="0.25">
      <c r="A528" s="41"/>
      <c r="B528" s="41"/>
    </row>
    <row r="529" spans="1:2" x14ac:dyDescent="0.25">
      <c r="A529" s="41"/>
      <c r="B529" s="41"/>
    </row>
    <row r="530" spans="1:2" x14ac:dyDescent="0.25">
      <c r="A530" s="41"/>
      <c r="B530" s="41"/>
    </row>
    <row r="531" spans="1:2" x14ac:dyDescent="0.25">
      <c r="A531" s="41"/>
      <c r="B531" s="41"/>
    </row>
    <row r="532" spans="1:2" x14ac:dyDescent="0.25">
      <c r="A532" s="41"/>
      <c r="B532" s="41"/>
    </row>
    <row r="533" spans="1:2" x14ac:dyDescent="0.25">
      <c r="A533" s="41"/>
      <c r="B533" s="41"/>
    </row>
    <row r="534" spans="1:2" x14ac:dyDescent="0.25">
      <c r="A534" s="41"/>
      <c r="B534" s="41"/>
    </row>
    <row r="535" spans="1:2" x14ac:dyDescent="0.25">
      <c r="A535" s="41"/>
      <c r="B535" s="41"/>
    </row>
    <row r="536" spans="1:2" x14ac:dyDescent="0.25">
      <c r="A536" s="41"/>
      <c r="B536" s="41"/>
    </row>
    <row r="537" spans="1:2" x14ac:dyDescent="0.25">
      <c r="A537" s="41"/>
      <c r="B537" s="41"/>
    </row>
    <row r="538" spans="1:2" x14ac:dyDescent="0.25">
      <c r="A538" s="41"/>
      <c r="B538" s="41"/>
    </row>
    <row r="539" spans="1:2" x14ac:dyDescent="0.25">
      <c r="A539" s="41"/>
      <c r="B539" s="41"/>
    </row>
    <row r="540" spans="1:2" x14ac:dyDescent="0.25">
      <c r="A540" s="41"/>
      <c r="B540" s="41"/>
    </row>
    <row r="541" spans="1:2" x14ac:dyDescent="0.25">
      <c r="A541" s="41"/>
      <c r="B541" s="41"/>
    </row>
    <row r="542" spans="1:2" x14ac:dyDescent="0.25">
      <c r="A542" s="41"/>
      <c r="B542" s="41"/>
    </row>
    <row r="543" spans="1:2" x14ac:dyDescent="0.25">
      <c r="A543" s="41"/>
      <c r="B543" s="41"/>
    </row>
    <row r="544" spans="1:2" x14ac:dyDescent="0.25">
      <c r="A544" s="41"/>
      <c r="B544" s="41"/>
    </row>
    <row r="545" spans="1:2" x14ac:dyDescent="0.25">
      <c r="A545" s="41"/>
      <c r="B545" s="41"/>
    </row>
    <row r="546" spans="1:2" x14ac:dyDescent="0.25">
      <c r="A546" s="41"/>
      <c r="B546" s="41"/>
    </row>
    <row r="547" spans="1:2" x14ac:dyDescent="0.25">
      <c r="A547" s="41"/>
      <c r="B547" s="41"/>
    </row>
    <row r="548" spans="1:2" x14ac:dyDescent="0.25">
      <c r="A548" s="41"/>
      <c r="B548" s="41"/>
    </row>
    <row r="549" spans="1:2" x14ac:dyDescent="0.25">
      <c r="A549" s="41"/>
      <c r="B549" s="41"/>
    </row>
    <row r="550" spans="1:2" x14ac:dyDescent="0.25">
      <c r="A550" s="41"/>
      <c r="B550" s="41"/>
    </row>
    <row r="551" spans="1:2" x14ac:dyDescent="0.25">
      <c r="A551" s="41"/>
      <c r="B551" s="41"/>
    </row>
    <row r="552" spans="1:2" x14ac:dyDescent="0.25">
      <c r="A552" s="41"/>
      <c r="B552" s="41"/>
    </row>
    <row r="553" spans="1:2" x14ac:dyDescent="0.25">
      <c r="A553" s="41"/>
      <c r="B553" s="41"/>
    </row>
    <row r="554" spans="1:2" x14ac:dyDescent="0.25">
      <c r="A554" s="41"/>
      <c r="B554" s="41"/>
    </row>
    <row r="555" spans="1:2" x14ac:dyDescent="0.25">
      <c r="A555" s="41"/>
      <c r="B555" s="41"/>
    </row>
    <row r="556" spans="1:2" x14ac:dyDescent="0.25">
      <c r="A556" s="41"/>
      <c r="B556" s="41"/>
    </row>
    <row r="557" spans="1:2" x14ac:dyDescent="0.25">
      <c r="A557" s="41"/>
      <c r="B557" s="41"/>
    </row>
    <row r="558" spans="1:2" x14ac:dyDescent="0.25">
      <c r="A558" s="41"/>
      <c r="B558" s="41"/>
    </row>
    <row r="559" spans="1:2" x14ac:dyDescent="0.25">
      <c r="A559" s="41"/>
      <c r="B559" s="41"/>
    </row>
    <row r="560" spans="1:2" x14ac:dyDescent="0.25">
      <c r="A560" s="41"/>
      <c r="B560" s="41"/>
    </row>
    <row r="561" spans="1:2" x14ac:dyDescent="0.25">
      <c r="A561" s="41"/>
      <c r="B561" s="41"/>
    </row>
    <row r="562" spans="1:2" x14ac:dyDescent="0.25">
      <c r="A562" s="41"/>
      <c r="B562" s="41"/>
    </row>
    <row r="563" spans="1:2" x14ac:dyDescent="0.25">
      <c r="A563" s="41"/>
      <c r="B563" s="41"/>
    </row>
    <row r="564" spans="1:2" x14ac:dyDescent="0.25">
      <c r="A564" s="41"/>
      <c r="B564" s="41"/>
    </row>
    <row r="565" spans="1:2" x14ac:dyDescent="0.25">
      <c r="A565" s="41"/>
      <c r="B565" s="41"/>
    </row>
    <row r="566" spans="1:2" x14ac:dyDescent="0.25">
      <c r="A566" s="41"/>
      <c r="B566" s="41"/>
    </row>
    <row r="567" spans="1:2" x14ac:dyDescent="0.25">
      <c r="A567" s="41"/>
      <c r="B567" s="41"/>
    </row>
    <row r="568" spans="1:2" x14ac:dyDescent="0.25">
      <c r="A568" s="41"/>
      <c r="B568" s="41"/>
    </row>
    <row r="569" spans="1:2" x14ac:dyDescent="0.25">
      <c r="A569" s="41"/>
      <c r="B569" s="41"/>
    </row>
    <row r="570" spans="1:2" x14ac:dyDescent="0.25">
      <c r="A570" s="41"/>
      <c r="B570" s="41"/>
    </row>
    <row r="571" spans="1:2" x14ac:dyDescent="0.25">
      <c r="A571" s="41"/>
      <c r="B571" s="41"/>
    </row>
    <row r="572" spans="1:2" x14ac:dyDescent="0.25">
      <c r="A572" s="41"/>
      <c r="B572" s="41"/>
    </row>
    <row r="573" spans="1:2" x14ac:dyDescent="0.25">
      <c r="A573" s="41"/>
      <c r="B573" s="41"/>
    </row>
    <row r="574" spans="1:2" x14ac:dyDescent="0.25">
      <c r="A574" s="41"/>
      <c r="B574" s="41"/>
    </row>
    <row r="575" spans="1:2" x14ac:dyDescent="0.25">
      <c r="A575" s="41"/>
      <c r="B575" s="41"/>
    </row>
    <row r="576" spans="1:2" x14ac:dyDescent="0.25">
      <c r="A576" s="41"/>
      <c r="B576" s="41"/>
    </row>
    <row r="577" spans="1:2" x14ac:dyDescent="0.25">
      <c r="A577" s="41"/>
      <c r="B577" s="41"/>
    </row>
    <row r="578" spans="1:2" x14ac:dyDescent="0.25">
      <c r="A578" s="41"/>
      <c r="B578" s="41"/>
    </row>
    <row r="579" spans="1:2" x14ac:dyDescent="0.25">
      <c r="A579" s="41"/>
      <c r="B579" s="41"/>
    </row>
    <row r="580" spans="1:2" x14ac:dyDescent="0.25">
      <c r="A580" s="41"/>
      <c r="B580" s="41"/>
    </row>
    <row r="581" spans="1:2" x14ac:dyDescent="0.25">
      <c r="A581" s="41"/>
      <c r="B581" s="41"/>
    </row>
    <row r="582" spans="1:2" x14ac:dyDescent="0.25">
      <c r="A582" s="41"/>
      <c r="B582" s="41"/>
    </row>
    <row r="583" spans="1:2" x14ac:dyDescent="0.25">
      <c r="A583" s="41"/>
      <c r="B583" s="41"/>
    </row>
    <row r="584" spans="1:2" x14ac:dyDescent="0.25">
      <c r="A584" s="41"/>
      <c r="B584" s="41"/>
    </row>
    <row r="585" spans="1:2" x14ac:dyDescent="0.25">
      <c r="A585" s="41"/>
      <c r="B585" s="41"/>
    </row>
    <row r="586" spans="1:2" x14ac:dyDescent="0.25">
      <c r="A586" s="41"/>
      <c r="B586" s="41"/>
    </row>
    <row r="587" spans="1:2" x14ac:dyDescent="0.25">
      <c r="A587" s="41"/>
      <c r="B587" s="41"/>
    </row>
    <row r="588" spans="1:2" x14ac:dyDescent="0.25">
      <c r="A588" s="41"/>
      <c r="B588" s="41"/>
    </row>
    <row r="589" spans="1:2" x14ac:dyDescent="0.25">
      <c r="A589" s="41"/>
      <c r="B589" s="41"/>
    </row>
    <row r="590" spans="1:2" x14ac:dyDescent="0.25">
      <c r="A590" s="41"/>
      <c r="B590" s="41"/>
    </row>
    <row r="591" spans="1:2" x14ac:dyDescent="0.25">
      <c r="A591" s="41"/>
      <c r="B591" s="41"/>
    </row>
    <row r="592" spans="1:2" x14ac:dyDescent="0.25">
      <c r="A592" s="41"/>
      <c r="B592" s="41"/>
    </row>
    <row r="593" spans="1:2" x14ac:dyDescent="0.25">
      <c r="A593" s="41"/>
      <c r="B593" s="41"/>
    </row>
    <row r="594" spans="1:2" x14ac:dyDescent="0.25">
      <c r="A594" s="41"/>
      <c r="B594" s="41"/>
    </row>
    <row r="595" spans="1:2" x14ac:dyDescent="0.25">
      <c r="A595" s="41"/>
      <c r="B595" s="41"/>
    </row>
    <row r="596" spans="1:2" x14ac:dyDescent="0.25">
      <c r="A596" s="41"/>
      <c r="B596" s="41"/>
    </row>
    <row r="597" spans="1:2" x14ac:dyDescent="0.25">
      <c r="A597" s="41"/>
      <c r="B597" s="41"/>
    </row>
    <row r="598" spans="1:2" x14ac:dyDescent="0.25">
      <c r="A598" s="41"/>
      <c r="B598" s="41"/>
    </row>
    <row r="599" spans="1:2" x14ac:dyDescent="0.25">
      <c r="A599" s="41"/>
      <c r="B599" s="41"/>
    </row>
    <row r="600" spans="1:2" x14ac:dyDescent="0.25">
      <c r="A600" s="41"/>
      <c r="B600" s="41"/>
    </row>
    <row r="601" spans="1:2" x14ac:dyDescent="0.25">
      <c r="A601" s="41"/>
      <c r="B601" s="41"/>
    </row>
    <row r="602" spans="1:2" x14ac:dyDescent="0.25">
      <c r="A602" s="41"/>
      <c r="B602" s="41"/>
    </row>
    <row r="603" spans="1:2" x14ac:dyDescent="0.25">
      <c r="A603" s="41"/>
      <c r="B603" s="41"/>
    </row>
    <row r="604" spans="1:2" x14ac:dyDescent="0.25">
      <c r="A604" s="41"/>
      <c r="B604" s="41"/>
    </row>
    <row r="605" spans="1:2" x14ac:dyDescent="0.25">
      <c r="A605" s="41"/>
      <c r="B605" s="41"/>
    </row>
    <row r="606" spans="1:2" x14ac:dyDescent="0.25">
      <c r="A606" s="41"/>
      <c r="B606" s="41"/>
    </row>
    <row r="607" spans="1:2" x14ac:dyDescent="0.25">
      <c r="A607" s="41"/>
      <c r="B607" s="41"/>
    </row>
    <row r="608" spans="1:2" x14ac:dyDescent="0.25">
      <c r="A608" s="41"/>
      <c r="B608" s="41"/>
    </row>
    <row r="609" spans="1:2" x14ac:dyDescent="0.25">
      <c r="A609" s="41"/>
      <c r="B609" s="41"/>
    </row>
    <row r="610" spans="1:2" x14ac:dyDescent="0.25">
      <c r="A610" s="41"/>
      <c r="B610" s="41"/>
    </row>
    <row r="611" spans="1:2" x14ac:dyDescent="0.25">
      <c r="A611" s="41"/>
      <c r="B611" s="41"/>
    </row>
    <row r="612" spans="1:2" x14ac:dyDescent="0.25">
      <c r="A612" s="41"/>
      <c r="B612" s="41"/>
    </row>
    <row r="613" spans="1:2" x14ac:dyDescent="0.25">
      <c r="A613" s="41"/>
      <c r="B613" s="41"/>
    </row>
    <row r="614" spans="1:2" x14ac:dyDescent="0.25">
      <c r="A614" s="41"/>
      <c r="B614" s="41"/>
    </row>
    <row r="615" spans="1:2" x14ac:dyDescent="0.25">
      <c r="A615" s="41"/>
      <c r="B615" s="41"/>
    </row>
    <row r="616" spans="1:2" x14ac:dyDescent="0.25">
      <c r="A616" s="41"/>
      <c r="B616" s="41"/>
    </row>
    <row r="617" spans="1:2" x14ac:dyDescent="0.25">
      <c r="A617" s="41"/>
      <c r="B617" s="41"/>
    </row>
    <row r="618" spans="1:2" x14ac:dyDescent="0.25">
      <c r="A618" s="41"/>
      <c r="B618" s="41"/>
    </row>
    <row r="619" spans="1:2" x14ac:dyDescent="0.25">
      <c r="A619" s="41"/>
      <c r="B619" s="41"/>
    </row>
    <row r="620" spans="1:2" x14ac:dyDescent="0.25">
      <c r="A620" s="41"/>
      <c r="B620" s="41"/>
    </row>
    <row r="621" spans="1:2" x14ac:dyDescent="0.25">
      <c r="A621" s="41"/>
      <c r="B621" s="41"/>
    </row>
    <row r="622" spans="1:2" x14ac:dyDescent="0.25">
      <c r="A622" s="41"/>
      <c r="B622" s="41"/>
    </row>
    <row r="623" spans="1:2" x14ac:dyDescent="0.25">
      <c r="A623" s="41"/>
      <c r="B623" s="41"/>
    </row>
    <row r="624" spans="1:2" x14ac:dyDescent="0.25">
      <c r="A624" s="41"/>
      <c r="B624" s="41"/>
    </row>
    <row r="625" spans="1:2" x14ac:dyDescent="0.25">
      <c r="A625" s="41"/>
      <c r="B625" s="41"/>
    </row>
    <row r="626" spans="1:2" x14ac:dyDescent="0.25">
      <c r="A626" s="41"/>
      <c r="B626" s="41"/>
    </row>
    <row r="627" spans="1:2" x14ac:dyDescent="0.25">
      <c r="A627" s="41"/>
      <c r="B627" s="41"/>
    </row>
    <row r="628" spans="1:2" x14ac:dyDescent="0.25">
      <c r="A628" s="41"/>
      <c r="B628" s="41"/>
    </row>
    <row r="629" spans="1:2" x14ac:dyDescent="0.25">
      <c r="A629" s="41"/>
      <c r="B629" s="41"/>
    </row>
    <row r="630" spans="1:2" x14ac:dyDescent="0.25">
      <c r="A630" s="41"/>
      <c r="B630" s="41"/>
    </row>
    <row r="631" spans="1:2" x14ac:dyDescent="0.25">
      <c r="A631" s="41"/>
      <c r="B631" s="41"/>
    </row>
    <row r="632" spans="1:2" x14ac:dyDescent="0.25">
      <c r="A632" s="41"/>
      <c r="B632" s="41"/>
    </row>
    <row r="633" spans="1:2" x14ac:dyDescent="0.25">
      <c r="A633" s="41"/>
      <c r="B633" s="41"/>
    </row>
    <row r="634" spans="1:2" x14ac:dyDescent="0.25">
      <c r="A634" s="41"/>
      <c r="B634" s="41"/>
    </row>
    <row r="635" spans="1:2" x14ac:dyDescent="0.25">
      <c r="A635" s="41"/>
      <c r="B635" s="41"/>
    </row>
    <row r="636" spans="1:2" x14ac:dyDescent="0.25">
      <c r="A636" s="41"/>
      <c r="B636" s="41"/>
    </row>
    <row r="637" spans="1:2" x14ac:dyDescent="0.25">
      <c r="A637" s="41"/>
      <c r="B637" s="41"/>
    </row>
    <row r="638" spans="1:2" x14ac:dyDescent="0.25">
      <c r="A638" s="41"/>
      <c r="B638" s="41"/>
    </row>
    <row r="639" spans="1:2" x14ac:dyDescent="0.25">
      <c r="A639" s="41"/>
      <c r="B639" s="41"/>
    </row>
    <row r="640" spans="1:2" x14ac:dyDescent="0.25">
      <c r="A640" s="41"/>
      <c r="B640" s="41"/>
    </row>
    <row r="641" spans="1:2" x14ac:dyDescent="0.25">
      <c r="A641" s="41"/>
      <c r="B641" s="41"/>
    </row>
    <row r="642" spans="1:2" x14ac:dyDescent="0.25">
      <c r="A642" s="41"/>
      <c r="B642" s="41"/>
    </row>
    <row r="643" spans="1:2" x14ac:dyDescent="0.25">
      <c r="A643" s="41"/>
      <c r="B643" s="41"/>
    </row>
    <row r="644" spans="1:2" x14ac:dyDescent="0.25">
      <c r="A644" s="41"/>
      <c r="B644" s="41"/>
    </row>
    <row r="645" spans="1:2" x14ac:dyDescent="0.25">
      <c r="A645" s="41"/>
      <c r="B645" s="41"/>
    </row>
    <row r="646" spans="1:2" x14ac:dyDescent="0.25">
      <c r="A646" s="41"/>
      <c r="B646" s="41"/>
    </row>
    <row r="647" spans="1:2" x14ac:dyDescent="0.25">
      <c r="A647" s="41"/>
      <c r="B647" s="41"/>
    </row>
    <row r="648" spans="1:2" x14ac:dyDescent="0.25">
      <c r="A648" s="41"/>
      <c r="B648" s="41"/>
    </row>
    <row r="649" spans="1:2" x14ac:dyDescent="0.25">
      <c r="A649" s="41"/>
      <c r="B649" s="41"/>
    </row>
    <row r="650" spans="1:2" x14ac:dyDescent="0.25">
      <c r="A650" s="41"/>
      <c r="B650" s="41"/>
    </row>
    <row r="651" spans="1:2" x14ac:dyDescent="0.25">
      <c r="A651" s="41"/>
      <c r="B651" s="41"/>
    </row>
    <row r="652" spans="1:2" x14ac:dyDescent="0.25">
      <c r="A652" s="41"/>
      <c r="B652" s="41"/>
    </row>
    <row r="653" spans="1:2" x14ac:dyDescent="0.25">
      <c r="A653" s="41"/>
      <c r="B653" s="41"/>
    </row>
    <row r="654" spans="1:2" x14ac:dyDescent="0.25">
      <c r="A654" s="41"/>
      <c r="B654" s="41"/>
    </row>
    <row r="655" spans="1:2" x14ac:dyDescent="0.25">
      <c r="A655" s="41"/>
      <c r="B655" s="41"/>
    </row>
    <row r="656" spans="1:2" x14ac:dyDescent="0.25">
      <c r="A656" s="41"/>
      <c r="B656" s="41"/>
    </row>
    <row r="657" spans="1:2" x14ac:dyDescent="0.25">
      <c r="A657" s="41"/>
      <c r="B657" s="41"/>
    </row>
    <row r="658" spans="1:2" x14ac:dyDescent="0.25">
      <c r="A658" s="41"/>
      <c r="B658" s="41"/>
    </row>
    <row r="659" spans="1:2" x14ac:dyDescent="0.25">
      <c r="A659" s="41"/>
      <c r="B659" s="41"/>
    </row>
    <row r="660" spans="1:2" x14ac:dyDescent="0.25">
      <c r="A660" s="41"/>
      <c r="B660" s="41"/>
    </row>
    <row r="661" spans="1:2" x14ac:dyDescent="0.25">
      <c r="A661" s="41"/>
      <c r="B661" s="41"/>
    </row>
    <row r="662" spans="1:2" x14ac:dyDescent="0.25">
      <c r="A662" s="41"/>
      <c r="B662" s="41"/>
    </row>
    <row r="663" spans="1:2" x14ac:dyDescent="0.25">
      <c r="A663" s="41"/>
      <c r="B663" s="41"/>
    </row>
    <row r="664" spans="1:2" x14ac:dyDescent="0.25">
      <c r="A664" s="41"/>
      <c r="B664" s="41"/>
    </row>
    <row r="665" spans="1:2" x14ac:dyDescent="0.25">
      <c r="A665" s="41"/>
      <c r="B665" s="41"/>
    </row>
    <row r="666" spans="1:2" x14ac:dyDescent="0.25">
      <c r="A666" s="41"/>
      <c r="B666" s="41"/>
    </row>
    <row r="667" spans="1:2" x14ac:dyDescent="0.25">
      <c r="A667" s="41"/>
      <c r="B667" s="41"/>
    </row>
    <row r="668" spans="1:2" x14ac:dyDescent="0.25">
      <c r="A668" s="41"/>
      <c r="B668" s="41"/>
    </row>
    <row r="669" spans="1:2" x14ac:dyDescent="0.25">
      <c r="A669" s="41"/>
      <c r="B669" s="41"/>
    </row>
    <row r="670" spans="1:2" x14ac:dyDescent="0.25">
      <c r="A670" s="41"/>
      <c r="B670" s="41"/>
    </row>
    <row r="671" spans="1:2" x14ac:dyDescent="0.25">
      <c r="A671" s="41"/>
      <c r="B671" s="41"/>
    </row>
    <row r="672" spans="1:2" x14ac:dyDescent="0.25">
      <c r="A672" s="41"/>
      <c r="B672" s="41"/>
    </row>
    <row r="673" spans="1:2" x14ac:dyDescent="0.25">
      <c r="A673" s="41"/>
      <c r="B673" s="41"/>
    </row>
    <row r="674" spans="1:2" x14ac:dyDescent="0.25">
      <c r="A674" s="41"/>
      <c r="B674" s="41"/>
    </row>
    <row r="675" spans="1:2" x14ac:dyDescent="0.25">
      <c r="A675" s="41"/>
      <c r="B675" s="41"/>
    </row>
    <row r="676" spans="1:2" x14ac:dyDescent="0.25">
      <c r="A676" s="41"/>
      <c r="B676" s="41"/>
    </row>
    <row r="677" spans="1:2" x14ac:dyDescent="0.25">
      <c r="A677" s="41"/>
      <c r="B677" s="41"/>
    </row>
    <row r="678" spans="1:2" x14ac:dyDescent="0.25">
      <c r="A678" s="41"/>
      <c r="B678" s="41"/>
    </row>
    <row r="679" spans="1:2" x14ac:dyDescent="0.25">
      <c r="A679" s="41"/>
      <c r="B679" s="41"/>
    </row>
    <row r="680" spans="1:2" x14ac:dyDescent="0.25">
      <c r="A680" s="41"/>
      <c r="B680" s="41"/>
    </row>
    <row r="681" spans="1:2" x14ac:dyDescent="0.25">
      <c r="A681" s="41"/>
      <c r="B681" s="41"/>
    </row>
    <row r="682" spans="1:2" x14ac:dyDescent="0.25">
      <c r="A682" s="41"/>
      <c r="B682" s="41"/>
    </row>
    <row r="683" spans="1:2" x14ac:dyDescent="0.25">
      <c r="A683" s="41"/>
      <c r="B683" s="41"/>
    </row>
    <row r="684" spans="1:2" x14ac:dyDescent="0.25">
      <c r="A684" s="41"/>
      <c r="B684" s="41"/>
    </row>
    <row r="685" spans="1:2" x14ac:dyDescent="0.25">
      <c r="A685" s="41"/>
      <c r="B685" s="41"/>
    </row>
    <row r="686" spans="1:2" x14ac:dyDescent="0.25">
      <c r="A686" s="41"/>
      <c r="B686" s="41"/>
    </row>
    <row r="687" spans="1:2" x14ac:dyDescent="0.25">
      <c r="A687" s="41"/>
      <c r="B687" s="41"/>
    </row>
    <row r="688" spans="1:2" x14ac:dyDescent="0.25">
      <c r="A688" s="41"/>
      <c r="B688" s="41"/>
    </row>
    <row r="689" spans="1:2" x14ac:dyDescent="0.25">
      <c r="A689" s="41"/>
      <c r="B689" s="41"/>
    </row>
    <row r="690" spans="1:2" x14ac:dyDescent="0.25">
      <c r="A690" s="41"/>
      <c r="B690" s="41"/>
    </row>
    <row r="691" spans="1:2" x14ac:dyDescent="0.25">
      <c r="A691" s="41"/>
      <c r="B691" s="41"/>
    </row>
    <row r="692" spans="1:2" x14ac:dyDescent="0.25">
      <c r="A692" s="41"/>
      <c r="B692" s="41"/>
    </row>
    <row r="693" spans="1:2" x14ac:dyDescent="0.25">
      <c r="A693" s="41"/>
      <c r="B693" s="41"/>
    </row>
    <row r="694" spans="1:2" x14ac:dyDescent="0.25">
      <c r="A694" s="41"/>
      <c r="B694" s="41"/>
    </row>
    <row r="695" spans="1:2" x14ac:dyDescent="0.25">
      <c r="A695" s="41"/>
      <c r="B695" s="41"/>
    </row>
    <row r="696" spans="1:2" x14ac:dyDescent="0.25">
      <c r="A696" s="41"/>
      <c r="B696" s="41"/>
    </row>
    <row r="697" spans="1:2" x14ac:dyDescent="0.25">
      <c r="A697" s="41"/>
      <c r="B697" s="41"/>
    </row>
    <row r="698" spans="1:2" x14ac:dyDescent="0.25">
      <c r="A698" s="41"/>
      <c r="B698" s="41"/>
    </row>
    <row r="699" spans="1:2" x14ac:dyDescent="0.25">
      <c r="A699" s="41"/>
      <c r="B699" s="41"/>
    </row>
    <row r="700" spans="1:2" x14ac:dyDescent="0.25">
      <c r="A700" s="41"/>
      <c r="B700" s="41"/>
    </row>
    <row r="701" spans="1:2" x14ac:dyDescent="0.25">
      <c r="A701" s="41"/>
      <c r="B701" s="41"/>
    </row>
    <row r="702" spans="1:2" x14ac:dyDescent="0.25">
      <c r="A702" s="41"/>
      <c r="B702" s="41"/>
    </row>
    <row r="703" spans="1:2" x14ac:dyDescent="0.25">
      <c r="A703" s="41"/>
      <c r="B703" s="41"/>
    </row>
    <row r="704" spans="1:2" x14ac:dyDescent="0.25">
      <c r="A704" s="41"/>
      <c r="B704" s="41"/>
    </row>
    <row r="705" spans="1:2" x14ac:dyDescent="0.25">
      <c r="A705" s="41"/>
      <c r="B705" s="41"/>
    </row>
    <row r="706" spans="1:2" x14ac:dyDescent="0.25">
      <c r="A706" s="41"/>
      <c r="B706" s="41"/>
    </row>
    <row r="707" spans="1:2" x14ac:dyDescent="0.25">
      <c r="A707" s="41"/>
      <c r="B707" s="41"/>
    </row>
    <row r="708" spans="1:2" x14ac:dyDescent="0.25">
      <c r="A708" s="41"/>
      <c r="B708" s="41"/>
    </row>
    <row r="709" spans="1:2" x14ac:dyDescent="0.25">
      <c r="A709" s="41"/>
      <c r="B709" s="41"/>
    </row>
    <row r="710" spans="1:2" x14ac:dyDescent="0.25">
      <c r="A710" s="41"/>
      <c r="B710" s="41"/>
    </row>
    <row r="711" spans="1:2" x14ac:dyDescent="0.25">
      <c r="A711" s="41"/>
      <c r="B711" s="41"/>
    </row>
    <row r="712" spans="1:2" x14ac:dyDescent="0.25">
      <c r="A712" s="41"/>
      <c r="B712" s="41"/>
    </row>
    <row r="713" spans="1:2" x14ac:dyDescent="0.25">
      <c r="A713" s="41"/>
      <c r="B713" s="41"/>
    </row>
    <row r="714" spans="1:2" x14ac:dyDescent="0.25">
      <c r="A714" s="41"/>
      <c r="B714" s="41"/>
    </row>
    <row r="715" spans="1:2" x14ac:dyDescent="0.25">
      <c r="A715" s="41"/>
      <c r="B715" s="41"/>
    </row>
    <row r="716" spans="1:2" x14ac:dyDescent="0.25">
      <c r="A716" s="41"/>
      <c r="B716" s="41"/>
    </row>
    <row r="717" spans="1:2" x14ac:dyDescent="0.25">
      <c r="A717" s="41"/>
      <c r="B717" s="41"/>
    </row>
    <row r="718" spans="1:2" x14ac:dyDescent="0.25">
      <c r="A718" s="41"/>
      <c r="B718" s="41"/>
    </row>
    <row r="719" spans="1:2" x14ac:dyDescent="0.25">
      <c r="A719" s="41"/>
      <c r="B719" s="41"/>
    </row>
    <row r="720" spans="1:2" x14ac:dyDescent="0.25">
      <c r="A720" s="41"/>
      <c r="B720" s="41"/>
    </row>
    <row r="721" spans="1:2" x14ac:dyDescent="0.25">
      <c r="A721" s="41"/>
      <c r="B721" s="41"/>
    </row>
    <row r="722" spans="1:2" x14ac:dyDescent="0.25">
      <c r="A722" s="41"/>
      <c r="B722" s="41"/>
    </row>
    <row r="723" spans="1:2" x14ac:dyDescent="0.25">
      <c r="A723" s="41"/>
      <c r="B723" s="41"/>
    </row>
    <row r="724" spans="1:2" x14ac:dyDescent="0.25">
      <c r="A724" s="41"/>
      <c r="B724" s="41"/>
    </row>
    <row r="725" spans="1:2" x14ac:dyDescent="0.25">
      <c r="A725" s="41"/>
      <c r="B725" s="41"/>
    </row>
    <row r="726" spans="1:2" x14ac:dyDescent="0.25">
      <c r="A726" s="41"/>
      <c r="B726" s="41"/>
    </row>
    <row r="727" spans="1:2" x14ac:dyDescent="0.25">
      <c r="A727" s="41"/>
      <c r="B727" s="41"/>
    </row>
    <row r="728" spans="1:2" x14ac:dyDescent="0.25">
      <c r="A728" s="41"/>
      <c r="B728" s="41"/>
    </row>
    <row r="729" spans="1:2" x14ac:dyDescent="0.25">
      <c r="A729" s="41"/>
      <c r="B729" s="41"/>
    </row>
    <row r="730" spans="1:2" x14ac:dyDescent="0.25">
      <c r="A730" s="41"/>
      <c r="B730" s="41"/>
    </row>
    <row r="731" spans="1:2" x14ac:dyDescent="0.25">
      <c r="A731" s="41"/>
      <c r="B731" s="41"/>
    </row>
    <row r="732" spans="1:2" x14ac:dyDescent="0.25">
      <c r="A732" s="41"/>
      <c r="B732" s="41"/>
    </row>
    <row r="733" spans="1:2" x14ac:dyDescent="0.25">
      <c r="A733" s="41"/>
      <c r="B733" s="41"/>
    </row>
    <row r="734" spans="1:2" x14ac:dyDescent="0.25">
      <c r="A734" s="41"/>
      <c r="B734" s="41"/>
    </row>
    <row r="735" spans="1:2" x14ac:dyDescent="0.25">
      <c r="A735" s="41"/>
      <c r="B735" s="41"/>
    </row>
    <row r="736" spans="1:2" x14ac:dyDescent="0.25">
      <c r="A736" s="41"/>
      <c r="B736" s="41"/>
    </row>
    <row r="737" spans="1:2" x14ac:dyDescent="0.25">
      <c r="A737" s="41"/>
      <c r="B737" s="41"/>
    </row>
    <row r="738" spans="1:2" x14ac:dyDescent="0.25">
      <c r="A738" s="41"/>
      <c r="B738" s="41"/>
    </row>
    <row r="739" spans="1:2" x14ac:dyDescent="0.25">
      <c r="A739" s="41"/>
      <c r="B739" s="41"/>
    </row>
    <row r="740" spans="1:2" x14ac:dyDescent="0.25">
      <c r="A740" s="41"/>
      <c r="B740" s="41"/>
    </row>
    <row r="741" spans="1:2" x14ac:dyDescent="0.25">
      <c r="A741" s="41"/>
      <c r="B741" s="41"/>
    </row>
    <row r="742" spans="1:2" x14ac:dyDescent="0.25">
      <c r="A742" s="41"/>
      <c r="B742" s="41"/>
    </row>
    <row r="743" spans="1:2" x14ac:dyDescent="0.25">
      <c r="A743" s="41"/>
      <c r="B743" s="41"/>
    </row>
    <row r="744" spans="1:2" x14ac:dyDescent="0.25">
      <c r="A744" s="41"/>
      <c r="B744" s="41"/>
    </row>
    <row r="745" spans="1:2" x14ac:dyDescent="0.25">
      <c r="A745" s="41"/>
      <c r="B745" s="41"/>
    </row>
    <row r="746" spans="1:2" x14ac:dyDescent="0.25">
      <c r="A746" s="41"/>
      <c r="B746" s="41"/>
    </row>
    <row r="747" spans="1:2" x14ac:dyDescent="0.25">
      <c r="A747" s="41"/>
      <c r="B747" s="41"/>
    </row>
    <row r="748" spans="1:2" x14ac:dyDescent="0.25">
      <c r="A748" s="41"/>
      <c r="B748" s="41"/>
    </row>
    <row r="749" spans="1:2" x14ac:dyDescent="0.25">
      <c r="A749" s="41"/>
      <c r="B749" s="41"/>
    </row>
    <row r="750" spans="1:2" x14ac:dyDescent="0.25">
      <c r="A750" s="41"/>
      <c r="B750" s="41"/>
    </row>
    <row r="751" spans="1:2" x14ac:dyDescent="0.25">
      <c r="A751" s="41"/>
      <c r="B751" s="41"/>
    </row>
    <row r="752" spans="1:2" x14ac:dyDescent="0.25">
      <c r="A752" s="41"/>
      <c r="B752" s="41"/>
    </row>
    <row r="753" spans="1:2" x14ac:dyDescent="0.25">
      <c r="A753" s="41"/>
      <c r="B753" s="41"/>
    </row>
    <row r="754" spans="1:2" x14ac:dyDescent="0.25">
      <c r="A754" s="41"/>
      <c r="B754" s="41"/>
    </row>
    <row r="755" spans="1:2" x14ac:dyDescent="0.25">
      <c r="A755" s="41"/>
      <c r="B755" s="41"/>
    </row>
    <row r="756" spans="1:2" x14ac:dyDescent="0.25">
      <c r="A756" s="41"/>
      <c r="B756" s="41"/>
    </row>
    <row r="757" spans="1:2" x14ac:dyDescent="0.25">
      <c r="A757" s="41"/>
      <c r="B757" s="41"/>
    </row>
    <row r="758" spans="1:2" x14ac:dyDescent="0.25">
      <c r="A758" s="41"/>
      <c r="B758" s="41"/>
    </row>
    <row r="759" spans="1:2" x14ac:dyDescent="0.25">
      <c r="A759" s="41"/>
      <c r="B759" s="41"/>
    </row>
    <row r="760" spans="1:2" x14ac:dyDescent="0.25">
      <c r="A760" s="41"/>
      <c r="B760" s="41"/>
    </row>
    <row r="761" spans="1:2" x14ac:dyDescent="0.25">
      <c r="A761" s="41"/>
      <c r="B761" s="41"/>
    </row>
    <row r="762" spans="1:2" x14ac:dyDescent="0.25">
      <c r="A762" s="41"/>
      <c r="B762" s="41"/>
    </row>
    <row r="763" spans="1:2" x14ac:dyDescent="0.25">
      <c r="A763" s="41"/>
      <c r="B763" s="41"/>
    </row>
    <row r="764" spans="1:2" x14ac:dyDescent="0.25">
      <c r="A764" s="41"/>
      <c r="B764" s="41"/>
    </row>
    <row r="765" spans="1:2" x14ac:dyDescent="0.25">
      <c r="A765" s="41"/>
      <c r="B765" s="41"/>
    </row>
    <row r="766" spans="1:2" x14ac:dyDescent="0.25">
      <c r="A766" s="41"/>
      <c r="B766" s="41"/>
    </row>
    <row r="767" spans="1:2" x14ac:dyDescent="0.25">
      <c r="A767" s="41"/>
      <c r="B767" s="41"/>
    </row>
    <row r="768" spans="1:2" x14ac:dyDescent="0.25">
      <c r="A768" s="41"/>
      <c r="B768" s="41"/>
    </row>
    <row r="769" spans="1:2" x14ac:dyDescent="0.25">
      <c r="A769" s="41"/>
      <c r="B769" s="41"/>
    </row>
    <row r="770" spans="1:2" x14ac:dyDescent="0.25">
      <c r="A770" s="41"/>
      <c r="B770" s="41"/>
    </row>
    <row r="771" spans="1:2" x14ac:dyDescent="0.25">
      <c r="A771" s="41"/>
      <c r="B771" s="41"/>
    </row>
    <row r="772" spans="1:2" x14ac:dyDescent="0.25">
      <c r="A772" s="41"/>
      <c r="B772" s="41"/>
    </row>
    <row r="773" spans="1:2" x14ac:dyDescent="0.25">
      <c r="A773" s="41"/>
      <c r="B773" s="41"/>
    </row>
    <row r="774" spans="1:2" x14ac:dyDescent="0.25">
      <c r="A774" s="41"/>
      <c r="B774" s="41"/>
    </row>
    <row r="775" spans="1:2" x14ac:dyDescent="0.25">
      <c r="A775" s="41"/>
      <c r="B775" s="41"/>
    </row>
    <row r="776" spans="1:2" x14ac:dyDescent="0.25">
      <c r="A776" s="41"/>
      <c r="B776" s="41"/>
    </row>
    <row r="777" spans="1:2" x14ac:dyDescent="0.25">
      <c r="A777" s="41"/>
      <c r="B777" s="41"/>
    </row>
    <row r="778" spans="1:2" x14ac:dyDescent="0.25">
      <c r="A778" s="41"/>
      <c r="B778" s="41"/>
    </row>
    <row r="779" spans="1:2" x14ac:dyDescent="0.25">
      <c r="A779" s="41"/>
      <c r="B779" s="41"/>
    </row>
    <row r="780" spans="1:2" x14ac:dyDescent="0.25">
      <c r="A780" s="41"/>
      <c r="B780" s="41"/>
    </row>
    <row r="781" spans="1:2" x14ac:dyDescent="0.25">
      <c r="A781" s="41"/>
      <c r="B781" s="41"/>
    </row>
    <row r="782" spans="1:2" x14ac:dyDescent="0.25">
      <c r="A782" s="41"/>
      <c r="B782" s="41"/>
    </row>
    <row r="783" spans="1:2" x14ac:dyDescent="0.25">
      <c r="A783" s="41"/>
      <c r="B783" s="41"/>
    </row>
    <row r="784" spans="1:2" x14ac:dyDescent="0.25">
      <c r="A784" s="41"/>
      <c r="B784" s="41"/>
    </row>
    <row r="785" spans="1:2" x14ac:dyDescent="0.25">
      <c r="A785" s="41"/>
      <c r="B785" s="41"/>
    </row>
    <row r="786" spans="1:2" x14ac:dyDescent="0.25">
      <c r="A786" s="41"/>
      <c r="B786" s="41"/>
    </row>
    <row r="787" spans="1:2" x14ac:dyDescent="0.25">
      <c r="A787" s="41"/>
      <c r="B787" s="41"/>
    </row>
    <row r="788" spans="1:2" x14ac:dyDescent="0.25">
      <c r="A788" s="41"/>
      <c r="B788" s="41"/>
    </row>
    <row r="789" spans="1:2" x14ac:dyDescent="0.25">
      <c r="A789" s="41"/>
      <c r="B789" s="41"/>
    </row>
    <row r="790" spans="1:2" x14ac:dyDescent="0.25">
      <c r="A790" s="41"/>
      <c r="B790" s="41"/>
    </row>
    <row r="791" spans="1:2" x14ac:dyDescent="0.25">
      <c r="A791" s="41"/>
      <c r="B791" s="41"/>
    </row>
    <row r="792" spans="1:2" x14ac:dyDescent="0.25">
      <c r="A792" s="41"/>
      <c r="B792" s="41"/>
    </row>
    <row r="793" spans="1:2" x14ac:dyDescent="0.25">
      <c r="A793" s="41"/>
      <c r="B793" s="41"/>
    </row>
    <row r="794" spans="1:2" x14ac:dyDescent="0.25">
      <c r="A794" s="41"/>
      <c r="B794" s="41"/>
    </row>
    <row r="795" spans="1:2" x14ac:dyDescent="0.25">
      <c r="A795" s="41"/>
      <c r="B795" s="41"/>
    </row>
    <row r="796" spans="1:2" x14ac:dyDescent="0.25">
      <c r="A796" s="41"/>
      <c r="B796" s="41"/>
    </row>
    <row r="797" spans="1:2" x14ac:dyDescent="0.25">
      <c r="A797" s="41"/>
      <c r="B797" s="41"/>
    </row>
    <row r="798" spans="1:2" x14ac:dyDescent="0.25">
      <c r="A798" s="41"/>
      <c r="B798" s="41"/>
    </row>
    <row r="799" spans="1:2" x14ac:dyDescent="0.25">
      <c r="A799" s="41"/>
      <c r="B799" s="41"/>
    </row>
    <row r="800" spans="1:2" x14ac:dyDescent="0.25">
      <c r="A800" s="41"/>
      <c r="B800" s="41"/>
    </row>
    <row r="801" spans="1:2" x14ac:dyDescent="0.25">
      <c r="A801" s="41"/>
      <c r="B801" s="41"/>
    </row>
    <row r="802" spans="1:2" x14ac:dyDescent="0.25">
      <c r="A802" s="41"/>
      <c r="B802" s="41"/>
    </row>
    <row r="803" spans="1:2" x14ac:dyDescent="0.25">
      <c r="A803" s="41"/>
      <c r="B803" s="41"/>
    </row>
    <row r="804" spans="1:2" x14ac:dyDescent="0.25">
      <c r="A804" s="41"/>
      <c r="B804" s="41"/>
    </row>
    <row r="805" spans="1:2" x14ac:dyDescent="0.25">
      <c r="A805" s="41"/>
      <c r="B805" s="41"/>
    </row>
    <row r="806" spans="1:2" x14ac:dyDescent="0.25">
      <c r="A806" s="41"/>
      <c r="B806" s="41"/>
    </row>
    <row r="807" spans="1:2" x14ac:dyDescent="0.25">
      <c r="A807" s="41"/>
      <c r="B807" s="41"/>
    </row>
    <row r="808" spans="1:2" x14ac:dyDescent="0.25">
      <c r="A808" s="41"/>
      <c r="B808" s="41"/>
    </row>
    <row r="809" spans="1:2" x14ac:dyDescent="0.25">
      <c r="A809" s="41"/>
      <c r="B809" s="41"/>
    </row>
    <row r="810" spans="1:2" x14ac:dyDescent="0.25">
      <c r="A810" s="41"/>
      <c r="B810" s="41"/>
    </row>
    <row r="811" spans="1:2" x14ac:dyDescent="0.25">
      <c r="A811" s="41"/>
      <c r="B811" s="41"/>
    </row>
    <row r="812" spans="1:2" x14ac:dyDescent="0.25">
      <c r="A812" s="41"/>
      <c r="B812" s="41"/>
    </row>
    <row r="813" spans="1:2" x14ac:dyDescent="0.25">
      <c r="A813" s="41"/>
      <c r="B813" s="41"/>
    </row>
    <row r="814" spans="1:2" x14ac:dyDescent="0.25">
      <c r="A814" s="41"/>
      <c r="B814" s="41"/>
    </row>
    <row r="815" spans="1:2" x14ac:dyDescent="0.25">
      <c r="A815" s="41"/>
      <c r="B815" s="41"/>
    </row>
    <row r="816" spans="1:2" x14ac:dyDescent="0.25">
      <c r="A816" s="41"/>
      <c r="B816" s="41"/>
    </row>
    <row r="817" spans="1:2" x14ac:dyDescent="0.25">
      <c r="A817" s="41"/>
      <c r="B817" s="41"/>
    </row>
    <row r="818" spans="1:2" x14ac:dyDescent="0.25">
      <c r="A818" s="41"/>
      <c r="B818" s="41"/>
    </row>
    <row r="819" spans="1:2" x14ac:dyDescent="0.25">
      <c r="A819" s="41"/>
      <c r="B819" s="41"/>
    </row>
    <row r="820" spans="1:2" x14ac:dyDescent="0.25">
      <c r="A820" s="41"/>
      <c r="B820" s="41"/>
    </row>
    <row r="821" spans="1:2" x14ac:dyDescent="0.25">
      <c r="A821" s="41"/>
      <c r="B821" s="41"/>
    </row>
    <row r="822" spans="1:2" x14ac:dyDescent="0.25">
      <c r="A822" s="41"/>
      <c r="B822" s="41"/>
    </row>
    <row r="823" spans="1:2" x14ac:dyDescent="0.25">
      <c r="A823" s="41"/>
      <c r="B823" s="41"/>
    </row>
    <row r="824" spans="1:2" x14ac:dyDescent="0.25">
      <c r="A824" s="41"/>
      <c r="B824" s="41"/>
    </row>
    <row r="825" spans="1:2" x14ac:dyDescent="0.25">
      <c r="A825" s="41"/>
      <c r="B825" s="41"/>
    </row>
    <row r="826" spans="1:2" x14ac:dyDescent="0.25">
      <c r="A826" s="41"/>
      <c r="B826" s="41"/>
    </row>
    <row r="827" spans="1:2" x14ac:dyDescent="0.25">
      <c r="A827" s="41"/>
      <c r="B827" s="41"/>
    </row>
    <row r="828" spans="1:2" x14ac:dyDescent="0.25">
      <c r="A828" s="41"/>
      <c r="B828" s="41"/>
    </row>
    <row r="829" spans="1:2" x14ac:dyDescent="0.25">
      <c r="A829" s="41"/>
      <c r="B829" s="41"/>
    </row>
    <row r="830" spans="1:2" x14ac:dyDescent="0.25">
      <c r="A830" s="41"/>
      <c r="B830" s="41"/>
    </row>
    <row r="831" spans="1:2" x14ac:dyDescent="0.25">
      <c r="A831" s="41"/>
      <c r="B831" s="41"/>
    </row>
    <row r="832" spans="1:2" x14ac:dyDescent="0.25">
      <c r="A832" s="41"/>
      <c r="B832" s="41"/>
    </row>
    <row r="833" spans="1:2" x14ac:dyDescent="0.25">
      <c r="A833" s="41"/>
      <c r="B833" s="41"/>
    </row>
    <row r="834" spans="1:2" x14ac:dyDescent="0.25">
      <c r="A834" s="41"/>
      <c r="B834" s="41"/>
    </row>
    <row r="835" spans="1:2" x14ac:dyDescent="0.25">
      <c r="A835" s="41"/>
      <c r="B835" s="41"/>
    </row>
    <row r="836" spans="1:2" x14ac:dyDescent="0.25">
      <c r="A836" s="41"/>
      <c r="B836" s="41"/>
    </row>
    <row r="837" spans="1:2" x14ac:dyDescent="0.25">
      <c r="A837" s="41"/>
      <c r="B837" s="41"/>
    </row>
    <row r="838" spans="1:2" x14ac:dyDescent="0.25">
      <c r="A838" s="41"/>
      <c r="B838" s="41"/>
    </row>
    <row r="839" spans="1:2" x14ac:dyDescent="0.25">
      <c r="A839" s="41"/>
      <c r="B839" s="41"/>
    </row>
    <row r="840" spans="1:2" x14ac:dyDescent="0.25">
      <c r="A840" s="41"/>
      <c r="B840" s="41"/>
    </row>
    <row r="841" spans="1:2" x14ac:dyDescent="0.25">
      <c r="A841" s="41"/>
      <c r="B841" s="41"/>
    </row>
    <row r="842" spans="1:2" x14ac:dyDescent="0.25">
      <c r="A842" s="41"/>
      <c r="B842" s="41"/>
    </row>
    <row r="843" spans="1:2" x14ac:dyDescent="0.25">
      <c r="A843" s="41"/>
      <c r="B843" s="41"/>
    </row>
    <row r="844" spans="1:2" x14ac:dyDescent="0.25">
      <c r="A844" s="41"/>
      <c r="B844" s="41"/>
    </row>
    <row r="845" spans="1:2" x14ac:dyDescent="0.25">
      <c r="A845" s="41"/>
      <c r="B845" s="41"/>
    </row>
    <row r="846" spans="1:2" x14ac:dyDescent="0.25">
      <c r="A846" s="41"/>
      <c r="B846" s="41"/>
    </row>
    <row r="847" spans="1:2" x14ac:dyDescent="0.25">
      <c r="A847" s="41"/>
      <c r="B847" s="41"/>
    </row>
    <row r="848" spans="1:2" x14ac:dyDescent="0.25">
      <c r="A848" s="41"/>
      <c r="B848" s="41"/>
    </row>
    <row r="849" spans="1:2" x14ac:dyDescent="0.25">
      <c r="A849" s="41"/>
      <c r="B849" s="41"/>
    </row>
    <row r="850" spans="1:2" x14ac:dyDescent="0.25">
      <c r="A850" s="41"/>
      <c r="B850" s="41"/>
    </row>
    <row r="851" spans="1:2" x14ac:dyDescent="0.25">
      <c r="A851" s="41"/>
      <c r="B851" s="41"/>
    </row>
    <row r="852" spans="1:2" x14ac:dyDescent="0.25">
      <c r="A852" s="41"/>
      <c r="B852" s="41"/>
    </row>
    <row r="853" spans="1:2" x14ac:dyDescent="0.25">
      <c r="A853" s="41"/>
      <c r="B853" s="41"/>
    </row>
    <row r="854" spans="1:2" x14ac:dyDescent="0.25">
      <c r="A854" s="41"/>
      <c r="B854" s="41"/>
    </row>
    <row r="855" spans="1:2" x14ac:dyDescent="0.25">
      <c r="A855" s="41"/>
      <c r="B855" s="41"/>
    </row>
    <row r="856" spans="1:2" x14ac:dyDescent="0.25">
      <c r="A856" s="41"/>
      <c r="B856" s="41"/>
    </row>
    <row r="857" spans="1:2" x14ac:dyDescent="0.25">
      <c r="A857" s="41"/>
      <c r="B857" s="41"/>
    </row>
    <row r="858" spans="1:2" x14ac:dyDescent="0.25">
      <c r="A858" s="41"/>
      <c r="B858" s="41"/>
    </row>
    <row r="859" spans="1:2" x14ac:dyDescent="0.25">
      <c r="A859" s="41"/>
      <c r="B859" s="41"/>
    </row>
    <row r="860" spans="1:2" x14ac:dyDescent="0.25">
      <c r="A860" s="41"/>
      <c r="B860" s="41"/>
    </row>
    <row r="861" spans="1:2" x14ac:dyDescent="0.25">
      <c r="A861" s="41"/>
      <c r="B861" s="41"/>
    </row>
    <row r="862" spans="1:2" x14ac:dyDescent="0.25">
      <c r="A862" s="41"/>
      <c r="B862" s="41"/>
    </row>
    <row r="863" spans="1:2" x14ac:dyDescent="0.25">
      <c r="A863" s="41"/>
      <c r="B863" s="41"/>
    </row>
    <row r="864" spans="1:2" x14ac:dyDescent="0.25">
      <c r="A864" s="41"/>
      <c r="B864" s="41"/>
    </row>
    <row r="865" spans="1:2" x14ac:dyDescent="0.25">
      <c r="A865" s="41"/>
      <c r="B865" s="41"/>
    </row>
    <row r="866" spans="1:2" x14ac:dyDescent="0.25">
      <c r="A866" s="41"/>
      <c r="B866" s="41"/>
    </row>
    <row r="867" spans="1:2" x14ac:dyDescent="0.25">
      <c r="A867" s="41"/>
      <c r="B867" s="41"/>
    </row>
    <row r="868" spans="1:2" x14ac:dyDescent="0.25">
      <c r="A868" s="41"/>
      <c r="B868" s="41"/>
    </row>
    <row r="869" spans="1:2" x14ac:dyDescent="0.25">
      <c r="A869" s="41"/>
      <c r="B869" s="41"/>
    </row>
    <row r="870" spans="1:2" x14ac:dyDescent="0.25">
      <c r="A870" s="41"/>
      <c r="B870" s="41"/>
    </row>
    <row r="871" spans="1:2" x14ac:dyDescent="0.25">
      <c r="A871" s="41"/>
      <c r="B871" s="41"/>
    </row>
    <row r="872" spans="1:2" x14ac:dyDescent="0.25">
      <c r="A872" s="41"/>
      <c r="B872" s="41"/>
    </row>
    <row r="873" spans="1:2" x14ac:dyDescent="0.25">
      <c r="A873" s="41"/>
      <c r="B873" s="41"/>
    </row>
    <row r="874" spans="1:2" x14ac:dyDescent="0.25">
      <c r="A874" s="41"/>
      <c r="B874" s="41"/>
    </row>
    <row r="875" spans="1:2" x14ac:dyDescent="0.25">
      <c r="A875" s="41"/>
      <c r="B875" s="41"/>
    </row>
    <row r="876" spans="1:2" x14ac:dyDescent="0.25">
      <c r="A876" s="41"/>
      <c r="B876" s="41"/>
    </row>
    <row r="877" spans="1:2" x14ac:dyDescent="0.25">
      <c r="A877" s="41"/>
      <c r="B877" s="41"/>
    </row>
    <row r="878" spans="1:2" x14ac:dyDescent="0.25">
      <c r="A878" s="41"/>
      <c r="B878" s="41"/>
    </row>
    <row r="879" spans="1:2" x14ac:dyDescent="0.25">
      <c r="A879" s="41"/>
      <c r="B879" s="41"/>
    </row>
    <row r="880" spans="1:2" x14ac:dyDescent="0.25">
      <c r="A880" s="41"/>
      <c r="B880" s="41"/>
    </row>
    <row r="881" spans="1:2" x14ac:dyDescent="0.25">
      <c r="A881" s="41"/>
      <c r="B881" s="41"/>
    </row>
    <row r="882" spans="1:2" x14ac:dyDescent="0.25">
      <c r="A882" s="41"/>
      <c r="B882" s="41"/>
    </row>
    <row r="883" spans="1:2" x14ac:dyDescent="0.25">
      <c r="A883" s="41"/>
      <c r="B883" s="41"/>
    </row>
    <row r="884" spans="1:2" x14ac:dyDescent="0.25">
      <c r="A884" s="41"/>
      <c r="B884" s="41"/>
    </row>
    <row r="885" spans="1:2" x14ac:dyDescent="0.25">
      <c r="A885" s="41"/>
      <c r="B885" s="41"/>
    </row>
    <row r="886" spans="1:2" x14ac:dyDescent="0.25">
      <c r="A886" s="41"/>
      <c r="B886" s="41"/>
    </row>
    <row r="887" spans="1:2" x14ac:dyDescent="0.25">
      <c r="A887" s="41"/>
      <c r="B887" s="41"/>
    </row>
    <row r="888" spans="1:2" x14ac:dyDescent="0.25">
      <c r="A888" s="41"/>
      <c r="B888" s="41"/>
    </row>
    <row r="889" spans="1:2" x14ac:dyDescent="0.25">
      <c r="A889" s="41"/>
      <c r="B889" s="41"/>
    </row>
    <row r="890" spans="1:2" x14ac:dyDescent="0.25">
      <c r="A890" s="41"/>
      <c r="B890" s="41"/>
    </row>
    <row r="891" spans="1:2" x14ac:dyDescent="0.25">
      <c r="A891" s="41"/>
      <c r="B891" s="41"/>
    </row>
    <row r="892" spans="1:2" x14ac:dyDescent="0.25">
      <c r="A892" s="41"/>
      <c r="B892" s="41"/>
    </row>
    <row r="893" spans="1:2" x14ac:dyDescent="0.25">
      <c r="A893" s="41"/>
      <c r="B893" s="41"/>
    </row>
    <row r="894" spans="1:2" x14ac:dyDescent="0.25">
      <c r="A894" s="41"/>
      <c r="B894" s="41"/>
    </row>
    <row r="895" spans="1:2" x14ac:dyDescent="0.25">
      <c r="A895" s="41"/>
      <c r="B895" s="41"/>
    </row>
    <row r="896" spans="1:2" x14ac:dyDescent="0.25">
      <c r="A896" s="41"/>
      <c r="B896" s="41"/>
    </row>
    <row r="897" spans="1:2" x14ac:dyDescent="0.25">
      <c r="A897" s="41"/>
      <c r="B897" s="41"/>
    </row>
    <row r="898" spans="1:2" x14ac:dyDescent="0.25">
      <c r="A898" s="41"/>
      <c r="B898" s="41"/>
    </row>
    <row r="899" spans="1:2" x14ac:dyDescent="0.25">
      <c r="A899" s="41"/>
      <c r="B899" s="41"/>
    </row>
    <row r="900" spans="1:2" x14ac:dyDescent="0.25">
      <c r="A900" s="41"/>
      <c r="B900" s="41"/>
    </row>
    <row r="901" spans="1:2" x14ac:dyDescent="0.25">
      <c r="A901" s="41"/>
      <c r="B901" s="41"/>
    </row>
    <row r="902" spans="1:2" x14ac:dyDescent="0.25">
      <c r="A902" s="41"/>
      <c r="B902" s="41"/>
    </row>
    <row r="903" spans="1:2" x14ac:dyDescent="0.25">
      <c r="A903" s="41"/>
      <c r="B903" s="41"/>
    </row>
    <row r="904" spans="1:2" x14ac:dyDescent="0.25">
      <c r="A904" s="41"/>
      <c r="B904" s="41"/>
    </row>
    <row r="905" spans="1:2" x14ac:dyDescent="0.25">
      <c r="A905" s="41"/>
      <c r="B905" s="41"/>
    </row>
    <row r="906" spans="1:2" x14ac:dyDescent="0.25">
      <c r="A906" s="41"/>
      <c r="B906" s="41"/>
    </row>
    <row r="907" spans="1:2" x14ac:dyDescent="0.25">
      <c r="A907" s="41"/>
      <c r="B907" s="41"/>
    </row>
    <row r="908" spans="1:2" x14ac:dyDescent="0.25">
      <c r="A908" s="41"/>
      <c r="B908" s="41"/>
    </row>
    <row r="909" spans="1:2" x14ac:dyDescent="0.25">
      <c r="A909" s="41"/>
      <c r="B909" s="41"/>
    </row>
    <row r="910" spans="1:2" x14ac:dyDescent="0.25">
      <c r="A910" s="41"/>
      <c r="B910" s="41"/>
    </row>
    <row r="911" spans="1:2" x14ac:dyDescent="0.25">
      <c r="A911" s="41"/>
      <c r="B911" s="41"/>
    </row>
    <row r="912" spans="1:2" x14ac:dyDescent="0.25">
      <c r="A912" s="41"/>
      <c r="B912" s="41"/>
    </row>
    <row r="913" spans="1:2" x14ac:dyDescent="0.25">
      <c r="A913" s="41"/>
      <c r="B913" s="41"/>
    </row>
    <row r="914" spans="1:2" x14ac:dyDescent="0.25">
      <c r="A914" s="41"/>
      <c r="B914" s="41"/>
    </row>
    <row r="915" spans="1:2" x14ac:dyDescent="0.25">
      <c r="A915" s="41"/>
      <c r="B915" s="41"/>
    </row>
    <row r="916" spans="1:2" x14ac:dyDescent="0.25">
      <c r="A916" s="41"/>
      <c r="B916" s="41"/>
    </row>
    <row r="917" spans="1:2" x14ac:dyDescent="0.25">
      <c r="A917" s="41"/>
      <c r="B917" s="41"/>
    </row>
    <row r="918" spans="1:2" x14ac:dyDescent="0.25">
      <c r="A918" s="41"/>
      <c r="B918" s="41"/>
    </row>
    <row r="919" spans="1:2" x14ac:dyDescent="0.25">
      <c r="A919" s="41"/>
      <c r="B919" s="41"/>
    </row>
    <row r="920" spans="1:2" x14ac:dyDescent="0.25">
      <c r="A920" s="41"/>
      <c r="B920" s="41"/>
    </row>
    <row r="921" spans="1:2" x14ac:dyDescent="0.25">
      <c r="A921" s="41"/>
      <c r="B921" s="41"/>
    </row>
    <row r="922" spans="1:2" x14ac:dyDescent="0.25">
      <c r="A922" s="41"/>
      <c r="B922" s="41"/>
    </row>
    <row r="923" spans="1:2" x14ac:dyDescent="0.25">
      <c r="A923" s="41"/>
      <c r="B923" s="41"/>
    </row>
    <row r="924" spans="1:2" x14ac:dyDescent="0.25">
      <c r="A924" s="41"/>
      <c r="B924" s="41"/>
    </row>
    <row r="925" spans="1:2" x14ac:dyDescent="0.25">
      <c r="A925" s="41"/>
      <c r="B925" s="41"/>
    </row>
    <row r="926" spans="1:2" x14ac:dyDescent="0.25">
      <c r="A926" s="41"/>
      <c r="B926" s="41"/>
    </row>
    <row r="927" spans="1:2" x14ac:dyDescent="0.25">
      <c r="A927" s="41"/>
      <c r="B927" s="41"/>
    </row>
    <row r="928" spans="1:2" x14ac:dyDescent="0.25">
      <c r="A928" s="41"/>
      <c r="B928" s="41"/>
    </row>
    <row r="929" spans="1:2" x14ac:dyDescent="0.25">
      <c r="A929" s="41"/>
      <c r="B929" s="41"/>
    </row>
    <row r="930" spans="1:2" x14ac:dyDescent="0.25">
      <c r="A930" s="41"/>
      <c r="B930" s="41"/>
    </row>
    <row r="931" spans="1:2" x14ac:dyDescent="0.25">
      <c r="A931" s="41"/>
      <c r="B931" s="41"/>
    </row>
    <row r="932" spans="1:2" x14ac:dyDescent="0.25">
      <c r="A932" s="41"/>
      <c r="B932" s="41"/>
    </row>
    <row r="933" spans="1:2" x14ac:dyDescent="0.25">
      <c r="A933" s="41"/>
      <c r="B933" s="41"/>
    </row>
    <row r="934" spans="1:2" x14ac:dyDescent="0.25">
      <c r="A934" s="41"/>
      <c r="B934" s="41"/>
    </row>
    <row r="935" spans="1:2" x14ac:dyDescent="0.25">
      <c r="A935" s="41"/>
      <c r="B935" s="41"/>
    </row>
    <row r="936" spans="1:2" x14ac:dyDescent="0.25">
      <c r="A936" s="41"/>
      <c r="B936" s="41"/>
    </row>
    <row r="937" spans="1:2" x14ac:dyDescent="0.25">
      <c r="A937" s="41"/>
      <c r="B937" s="41"/>
    </row>
    <row r="938" spans="1:2" x14ac:dyDescent="0.25">
      <c r="A938" s="41"/>
      <c r="B938" s="41"/>
    </row>
    <row r="939" spans="1:2" x14ac:dyDescent="0.25">
      <c r="A939" s="41"/>
      <c r="B939" s="41"/>
    </row>
    <row r="940" spans="1:2" x14ac:dyDescent="0.25">
      <c r="A940" s="41"/>
      <c r="B940" s="41"/>
    </row>
    <row r="941" spans="1:2" x14ac:dyDescent="0.25">
      <c r="A941" s="41"/>
      <c r="B941" s="41"/>
    </row>
    <row r="942" spans="1:2" x14ac:dyDescent="0.25">
      <c r="A942" s="41"/>
      <c r="B942" s="41"/>
    </row>
    <row r="943" spans="1:2" x14ac:dyDescent="0.25">
      <c r="A943" s="41"/>
      <c r="B943" s="41"/>
    </row>
    <row r="944" spans="1:2" x14ac:dyDescent="0.25">
      <c r="A944" s="41"/>
      <c r="B944" s="41"/>
    </row>
    <row r="945" spans="1:2" x14ac:dyDescent="0.25">
      <c r="A945" s="41"/>
      <c r="B945" s="41"/>
    </row>
    <row r="946" spans="1:2" x14ac:dyDescent="0.25">
      <c r="A946" s="41"/>
      <c r="B946" s="41"/>
    </row>
    <row r="947" spans="1:2" x14ac:dyDescent="0.25">
      <c r="A947" s="41"/>
      <c r="B947" s="41"/>
    </row>
    <row r="948" spans="1:2" x14ac:dyDescent="0.25">
      <c r="A948" s="41"/>
      <c r="B948" s="41"/>
    </row>
    <row r="949" spans="1:2" x14ac:dyDescent="0.25">
      <c r="A949" s="41"/>
      <c r="B949" s="41"/>
    </row>
    <row r="950" spans="1:2" x14ac:dyDescent="0.25">
      <c r="A950" s="41"/>
      <c r="B950" s="41"/>
    </row>
    <row r="951" spans="1:2" x14ac:dyDescent="0.25">
      <c r="A951" s="41"/>
      <c r="B951" s="41"/>
    </row>
    <row r="952" spans="1:2" x14ac:dyDescent="0.25">
      <c r="A952" s="41"/>
      <c r="B952" s="41"/>
    </row>
    <row r="953" spans="1:2" x14ac:dyDescent="0.25">
      <c r="A953" s="41"/>
      <c r="B953" s="41"/>
    </row>
    <row r="954" spans="1:2" x14ac:dyDescent="0.25">
      <c r="A954" s="41"/>
      <c r="B954" s="41"/>
    </row>
    <row r="955" spans="1:2" x14ac:dyDescent="0.25">
      <c r="A955" s="41"/>
      <c r="B955" s="41"/>
    </row>
    <row r="956" spans="1:2" x14ac:dyDescent="0.25">
      <c r="A956" s="41"/>
      <c r="B956" s="41"/>
    </row>
    <row r="957" spans="1:2" x14ac:dyDescent="0.25">
      <c r="A957" s="41"/>
      <c r="B957" s="41"/>
    </row>
    <row r="958" spans="1:2" x14ac:dyDescent="0.25">
      <c r="A958" s="41"/>
      <c r="B958" s="41"/>
    </row>
    <row r="959" spans="1:2" x14ac:dyDescent="0.25">
      <c r="A959" s="41"/>
      <c r="B959" s="41"/>
    </row>
    <row r="960" spans="1:2" x14ac:dyDescent="0.25">
      <c r="A960" s="41"/>
      <c r="B960" s="41"/>
    </row>
    <row r="961" spans="1:2" x14ac:dyDescent="0.25">
      <c r="A961" s="41"/>
      <c r="B961" s="41"/>
    </row>
    <row r="962" spans="1:2" x14ac:dyDescent="0.25">
      <c r="A962" s="41"/>
      <c r="B962" s="41"/>
    </row>
    <row r="963" spans="1:2" x14ac:dyDescent="0.25">
      <c r="A963" s="41"/>
      <c r="B963" s="41"/>
    </row>
    <row r="964" spans="1:2" x14ac:dyDescent="0.25">
      <c r="A964" s="41"/>
      <c r="B964" s="41"/>
    </row>
    <row r="965" spans="1:2" x14ac:dyDescent="0.25">
      <c r="A965" s="41"/>
      <c r="B965" s="41"/>
    </row>
    <row r="966" spans="1:2" x14ac:dyDescent="0.25">
      <c r="A966" s="41"/>
      <c r="B966" s="41"/>
    </row>
    <row r="967" spans="1:2" x14ac:dyDescent="0.25">
      <c r="A967" s="41"/>
      <c r="B967" s="41"/>
    </row>
    <row r="968" spans="1:2" x14ac:dyDescent="0.25">
      <c r="A968" s="41"/>
      <c r="B968" s="41"/>
    </row>
    <row r="969" spans="1:2" x14ac:dyDescent="0.25">
      <c r="A969" s="41"/>
      <c r="B969" s="41"/>
    </row>
    <row r="970" spans="1:2" x14ac:dyDescent="0.25">
      <c r="A970" s="41"/>
      <c r="B970" s="41"/>
    </row>
    <row r="971" spans="1:2" x14ac:dyDescent="0.25">
      <c r="A971" s="41"/>
      <c r="B971" s="41"/>
    </row>
    <row r="972" spans="1:2" x14ac:dyDescent="0.25">
      <c r="A972" s="41"/>
      <c r="B972" s="41"/>
    </row>
    <row r="973" spans="1:2" x14ac:dyDescent="0.25">
      <c r="A973" s="41"/>
      <c r="B973" s="41"/>
    </row>
    <row r="974" spans="1:2" x14ac:dyDescent="0.25">
      <c r="A974" s="41"/>
      <c r="B974" s="41"/>
    </row>
    <row r="975" spans="1:2" x14ac:dyDescent="0.25">
      <c r="A975" s="41"/>
      <c r="B975" s="41"/>
    </row>
    <row r="976" spans="1:2" x14ac:dyDescent="0.25">
      <c r="A976" s="41"/>
      <c r="B976" s="41"/>
    </row>
    <row r="977" spans="1:2" x14ac:dyDescent="0.25">
      <c r="A977" s="41"/>
      <c r="B977" s="41"/>
    </row>
    <row r="978" spans="1:2" x14ac:dyDescent="0.25">
      <c r="A978" s="41"/>
      <c r="B978" s="41"/>
    </row>
    <row r="979" spans="1:2" x14ac:dyDescent="0.25">
      <c r="A979" s="41"/>
      <c r="B979" s="41"/>
    </row>
    <row r="980" spans="1:2" x14ac:dyDescent="0.25">
      <c r="A980" s="41"/>
      <c r="B980" s="41"/>
    </row>
    <row r="981" spans="1:2" x14ac:dyDescent="0.25">
      <c r="A981" s="41"/>
      <c r="B981" s="41"/>
    </row>
    <row r="982" spans="1:2" x14ac:dyDescent="0.25">
      <c r="A982" s="41"/>
      <c r="B982" s="41"/>
    </row>
    <row r="983" spans="1:2" x14ac:dyDescent="0.25">
      <c r="A983" s="41"/>
      <c r="B983" s="41"/>
    </row>
    <row r="984" spans="1:2" x14ac:dyDescent="0.25">
      <c r="A984" s="41"/>
      <c r="B984" s="41"/>
    </row>
    <row r="985" spans="1:2" x14ac:dyDescent="0.25">
      <c r="A985" s="41"/>
      <c r="B985" s="41"/>
    </row>
    <row r="986" spans="1:2" x14ac:dyDescent="0.25">
      <c r="A986" s="41"/>
      <c r="B986" s="41"/>
    </row>
    <row r="987" spans="1:2" x14ac:dyDescent="0.25">
      <c r="A987" s="41"/>
      <c r="B987" s="41"/>
    </row>
    <row r="988" spans="1:2" x14ac:dyDescent="0.25">
      <c r="A988" s="41"/>
      <c r="B988" s="41"/>
    </row>
    <row r="989" spans="1:2" x14ac:dyDescent="0.25">
      <c r="A989" s="41"/>
      <c r="B989" s="41"/>
    </row>
    <row r="990" spans="1:2" x14ac:dyDescent="0.25">
      <c r="A990" s="41"/>
      <c r="B990" s="41"/>
    </row>
    <row r="991" spans="1:2" x14ac:dyDescent="0.25">
      <c r="A991" s="41"/>
      <c r="B991" s="41"/>
    </row>
    <row r="992" spans="1:2" x14ac:dyDescent="0.25">
      <c r="A992" s="41"/>
      <c r="B992" s="41"/>
    </row>
    <row r="993" spans="1:2" x14ac:dyDescent="0.25">
      <c r="A993" s="41"/>
      <c r="B993" s="41"/>
    </row>
    <row r="994" spans="1:2" x14ac:dyDescent="0.25">
      <c r="A994" s="41"/>
      <c r="B994" s="41"/>
    </row>
    <row r="995" spans="1:2" x14ac:dyDescent="0.25">
      <c r="A995" s="41"/>
      <c r="B995" s="41"/>
    </row>
    <row r="996" spans="1:2" x14ac:dyDescent="0.25">
      <c r="A996" s="41"/>
      <c r="B996" s="41"/>
    </row>
    <row r="997" spans="1:2" x14ac:dyDescent="0.25">
      <c r="A997" s="41"/>
      <c r="B997" s="41"/>
    </row>
    <row r="998" spans="1:2" x14ac:dyDescent="0.25">
      <c r="A998" s="41"/>
      <c r="B998" s="41"/>
    </row>
    <row r="999" spans="1:2" x14ac:dyDescent="0.25">
      <c r="A999" s="41"/>
      <c r="B999" s="41"/>
    </row>
    <row r="1000" spans="1:2" x14ac:dyDescent="0.25">
      <c r="A1000" s="41"/>
      <c r="B1000" s="4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FF9900"/>
    <outlinePr summaryBelow="0" summaryRight="0"/>
  </sheetPr>
  <dimension ref="A1:Y112"/>
  <sheetViews>
    <sheetView workbookViewId="0">
      <pane xSplit="1" topLeftCell="B1" activePane="topRight" state="frozen"/>
      <selection pane="topRight" activeCell="C2" sqref="C2"/>
    </sheetView>
  </sheetViews>
  <sheetFormatPr baseColWidth="10" defaultColWidth="12.6640625" defaultRowHeight="15.75" customHeight="1" x14ac:dyDescent="0.25"/>
  <cols>
    <col min="1" max="1" width="6.109375" customWidth="1"/>
    <col min="2" max="2" width="5.33203125" customWidth="1"/>
    <col min="3" max="3" width="11.6640625" customWidth="1"/>
    <col min="4" max="4" width="9.44140625" customWidth="1"/>
    <col min="5" max="5" width="9.88671875" customWidth="1"/>
    <col min="6" max="6" width="27.33203125" customWidth="1"/>
    <col min="7" max="7" width="7.33203125" customWidth="1"/>
    <col min="8" max="8" width="8.77734375" customWidth="1"/>
    <col min="9" max="9" width="4.88671875" customWidth="1"/>
    <col min="10" max="10" width="19.88671875" customWidth="1"/>
    <col min="11" max="11" width="54.109375" customWidth="1"/>
    <col min="12" max="13" width="35.33203125" customWidth="1"/>
    <col min="14" max="17" width="4.88671875" customWidth="1"/>
    <col min="18" max="18" width="7.77734375" customWidth="1"/>
    <col min="19" max="19" width="4.44140625" customWidth="1"/>
    <col min="20" max="25" width="15.109375" customWidth="1"/>
  </cols>
  <sheetData>
    <row r="1" spans="1:25" ht="26.4" x14ac:dyDescent="0.25">
      <c r="A1" s="50" t="s">
        <v>4045</v>
      </c>
      <c r="B1" s="51"/>
      <c r="C1" s="51" t="s">
        <v>4046</v>
      </c>
      <c r="D1" s="52" t="s">
        <v>4047</v>
      </c>
      <c r="E1" s="53" t="s">
        <v>4048</v>
      </c>
      <c r="F1" s="52" t="s">
        <v>4049</v>
      </c>
      <c r="G1" s="54" t="s">
        <v>4050</v>
      </c>
      <c r="H1" s="55" t="s">
        <v>4051</v>
      </c>
      <c r="I1" s="56" t="s">
        <v>4052</v>
      </c>
      <c r="J1" s="56" t="s">
        <v>4053</v>
      </c>
      <c r="K1" s="56" t="s">
        <v>4054</v>
      </c>
      <c r="L1" s="56" t="s">
        <v>4055</v>
      </c>
      <c r="M1" s="56" t="s">
        <v>4056</v>
      </c>
      <c r="N1" s="57" t="s">
        <v>4057</v>
      </c>
      <c r="O1" s="57" t="s">
        <v>4058</v>
      </c>
      <c r="P1" s="57" t="s">
        <v>8</v>
      </c>
      <c r="Q1" s="57" t="s">
        <v>4059</v>
      </c>
      <c r="R1" s="54"/>
      <c r="S1" s="58"/>
      <c r="T1" s="59" t="s">
        <v>4060</v>
      </c>
      <c r="U1" s="60" t="s">
        <v>4061</v>
      </c>
      <c r="V1" s="60" t="s">
        <v>4062</v>
      </c>
      <c r="W1" s="61" t="s">
        <v>4063</v>
      </c>
      <c r="X1" s="61" t="s">
        <v>4064</v>
      </c>
      <c r="Y1" s="61" t="s">
        <v>4065</v>
      </c>
    </row>
    <row r="2" spans="1:25" ht="112.5" hidden="1" customHeight="1" x14ac:dyDescent="0.25">
      <c r="A2" s="62" t="s">
        <v>4066</v>
      </c>
      <c r="B2" s="63">
        <v>1</v>
      </c>
      <c r="C2" s="64" t="s">
        <v>4067</v>
      </c>
      <c r="D2" s="65" t="s">
        <v>4068</v>
      </c>
      <c r="E2" s="66" t="s">
        <v>4069</v>
      </c>
      <c r="F2" s="67" t="s">
        <v>4070</v>
      </c>
      <c r="G2" s="68" t="s">
        <v>4071</v>
      </c>
      <c r="H2" s="69" t="s">
        <v>52</v>
      </c>
      <c r="I2" s="70" t="s">
        <v>8</v>
      </c>
      <c r="J2" s="71" t="s">
        <v>4072</v>
      </c>
      <c r="K2" s="72" t="s">
        <v>4073</v>
      </c>
      <c r="L2" s="72" t="s">
        <v>4074</v>
      </c>
      <c r="M2" s="72" t="s">
        <v>4075</v>
      </c>
      <c r="N2" s="73" t="s">
        <v>8</v>
      </c>
      <c r="O2" s="73" t="s">
        <v>4</v>
      </c>
      <c r="P2" s="73" t="s">
        <v>7</v>
      </c>
      <c r="Q2" s="73" t="s">
        <v>9</v>
      </c>
      <c r="R2" s="74" t="s">
        <v>4076</v>
      </c>
      <c r="S2" s="75"/>
      <c r="T2" s="76">
        <v>-0.42</v>
      </c>
      <c r="U2" s="77">
        <v>0.72</v>
      </c>
      <c r="V2" s="78">
        <v>-1</v>
      </c>
      <c r="W2" s="78" t="e">
        <f t="shared" ref="W2:W112" ca="1" si="0">_xludf.IFS(
  AND(T2&lt;0,U2&gt;0,V2&lt;0),"Trr.",
  AND(T2&lt;0,U2&lt;0,V2&gt;0),"Res.",
  AND(T2&lt;0,U2&lt;0,V2&lt;0),"W.P.",
  AND(T2&gt;0,U2&lt;0,V2&lt;0),"Ir.C.",
  AND(T2&gt;0,U2&gt;0,V2&gt;0),"R.C.",
  AND(T2&lt;0,U2&gt;0,V2&gt;0),"T.W.",
  AND(T2&gt;0,U2&lt;0,V2&gt;0),"I.C.",
  AND(T2&gt;0,U2&gt;0,V2&lt;0),"D.C.",
  TRUE,""
)</f>
        <v>#NAME?</v>
      </c>
      <c r="X2" s="79" t="s">
        <v>4077</v>
      </c>
      <c r="Y2" s="79" t="s">
        <v>4078</v>
      </c>
    </row>
    <row r="3" spans="1:25" ht="112.5" hidden="1" customHeight="1" x14ac:dyDescent="0.25">
      <c r="A3" s="80" t="s">
        <v>4066</v>
      </c>
      <c r="B3" s="63">
        <v>1</v>
      </c>
      <c r="C3" s="81" t="s">
        <v>4079</v>
      </c>
      <c r="D3" s="82" t="s">
        <v>4068</v>
      </c>
      <c r="E3" s="83" t="s">
        <v>4069</v>
      </c>
      <c r="F3" s="84" t="s">
        <v>4070</v>
      </c>
      <c r="G3" s="82" t="s">
        <v>4080</v>
      </c>
      <c r="H3" s="85" t="s">
        <v>70</v>
      </c>
      <c r="I3" s="86" t="s">
        <v>7</v>
      </c>
      <c r="J3" s="87" t="s">
        <v>4081</v>
      </c>
      <c r="K3" s="88" t="s">
        <v>4082</v>
      </c>
      <c r="L3" s="88" t="s">
        <v>4083</v>
      </c>
      <c r="M3" s="88" t="s">
        <v>4084</v>
      </c>
      <c r="N3" s="51" t="s">
        <v>7</v>
      </c>
      <c r="O3" s="51" t="s">
        <v>4</v>
      </c>
      <c r="P3" s="51" t="s">
        <v>8</v>
      </c>
      <c r="Q3" s="51" t="s">
        <v>9</v>
      </c>
      <c r="R3" s="74"/>
      <c r="S3" s="89"/>
      <c r="T3" s="74"/>
      <c r="U3" s="74"/>
      <c r="V3" s="74"/>
      <c r="W3" s="78" t="e">
        <f t="shared" ca="1" si="0"/>
        <v>#NAME?</v>
      </c>
      <c r="X3" s="90"/>
      <c r="Y3" s="90"/>
    </row>
    <row r="4" spans="1:25" ht="112.5" hidden="1" customHeight="1" x14ac:dyDescent="0.25">
      <c r="A4" s="80" t="s">
        <v>4066</v>
      </c>
      <c r="B4" s="63">
        <v>1</v>
      </c>
      <c r="C4" s="81" t="s">
        <v>4079</v>
      </c>
      <c r="D4" s="82" t="s">
        <v>4068</v>
      </c>
      <c r="E4" s="83" t="s">
        <v>4069</v>
      </c>
      <c r="F4" s="84" t="s">
        <v>4070</v>
      </c>
      <c r="G4" s="82" t="s">
        <v>4085</v>
      </c>
      <c r="H4" s="85" t="s">
        <v>37</v>
      </c>
      <c r="I4" s="86" t="s">
        <v>8</v>
      </c>
      <c r="J4" s="87" t="s">
        <v>4086</v>
      </c>
      <c r="K4" s="88" t="s">
        <v>4087</v>
      </c>
      <c r="L4" s="88" t="s">
        <v>4083</v>
      </c>
      <c r="M4" s="88" t="s">
        <v>4084</v>
      </c>
      <c r="N4" s="51" t="s">
        <v>4</v>
      </c>
      <c r="O4" s="51" t="s">
        <v>7</v>
      </c>
      <c r="P4" s="51" t="s">
        <v>9</v>
      </c>
      <c r="Q4" s="51" t="s">
        <v>8</v>
      </c>
      <c r="R4" s="74"/>
      <c r="S4" s="89"/>
      <c r="T4" s="74"/>
      <c r="U4" s="74"/>
      <c r="V4" s="74"/>
      <c r="W4" s="78" t="e">
        <f t="shared" ca="1" si="0"/>
        <v>#NAME?</v>
      </c>
      <c r="X4" s="90"/>
      <c r="Y4" s="90"/>
    </row>
    <row r="5" spans="1:25" ht="112.5" hidden="1" customHeight="1" x14ac:dyDescent="0.25">
      <c r="A5" s="62" t="s">
        <v>4088</v>
      </c>
      <c r="B5" s="63">
        <v>2</v>
      </c>
      <c r="C5" s="64" t="s">
        <v>4089</v>
      </c>
      <c r="D5" s="65" t="s">
        <v>4068</v>
      </c>
      <c r="E5" s="66" t="s">
        <v>4090</v>
      </c>
      <c r="F5" s="67" t="s">
        <v>4091</v>
      </c>
      <c r="G5" s="68" t="s">
        <v>4092</v>
      </c>
      <c r="H5" s="69" t="s">
        <v>52</v>
      </c>
      <c r="I5" s="70" t="s">
        <v>8</v>
      </c>
      <c r="J5" s="71" t="s">
        <v>4093</v>
      </c>
      <c r="K5" s="72" t="s">
        <v>4094</v>
      </c>
      <c r="L5" s="72" t="s">
        <v>4095</v>
      </c>
      <c r="M5" s="72" t="s">
        <v>4096</v>
      </c>
      <c r="N5" s="51" t="s">
        <v>4</v>
      </c>
      <c r="O5" s="51" t="s">
        <v>8</v>
      </c>
      <c r="P5" s="51" t="s">
        <v>9</v>
      </c>
      <c r="Q5" s="51" t="s">
        <v>7</v>
      </c>
      <c r="R5" s="74" t="s">
        <v>4076</v>
      </c>
      <c r="S5" s="91"/>
      <c r="T5" s="76">
        <v>-0.43</v>
      </c>
      <c r="U5" s="77">
        <v>0.73</v>
      </c>
      <c r="V5" s="78">
        <v>-0.9</v>
      </c>
      <c r="W5" s="78" t="e">
        <f t="shared" ca="1" si="0"/>
        <v>#NAME?</v>
      </c>
      <c r="X5" s="79" t="s">
        <v>4077</v>
      </c>
      <c r="Y5" s="79" t="s">
        <v>4078</v>
      </c>
    </row>
    <row r="6" spans="1:25" ht="112.5" hidden="1" customHeight="1" x14ac:dyDescent="0.25">
      <c r="A6" s="80" t="s">
        <v>4088</v>
      </c>
      <c r="B6" s="92">
        <v>2</v>
      </c>
      <c r="C6" s="81" t="s">
        <v>4089</v>
      </c>
      <c r="D6" s="82" t="s">
        <v>4068</v>
      </c>
      <c r="E6" s="83" t="s">
        <v>4090</v>
      </c>
      <c r="F6" s="84" t="s">
        <v>4091</v>
      </c>
      <c r="G6" s="82" t="s">
        <v>4080</v>
      </c>
      <c r="H6" s="85" t="s">
        <v>70</v>
      </c>
      <c r="I6" s="86" t="s">
        <v>7</v>
      </c>
      <c r="J6" s="87" t="s">
        <v>4097</v>
      </c>
      <c r="K6" s="88" t="s">
        <v>4098</v>
      </c>
      <c r="L6" s="88" t="s">
        <v>4099</v>
      </c>
      <c r="M6" s="88" t="s">
        <v>4100</v>
      </c>
      <c r="N6" s="51" t="s">
        <v>7</v>
      </c>
      <c r="O6" s="51" t="s">
        <v>4</v>
      </c>
      <c r="P6" s="51" t="s">
        <v>8</v>
      </c>
      <c r="Q6" s="51" t="s">
        <v>9</v>
      </c>
      <c r="R6" s="74"/>
      <c r="S6" s="89"/>
      <c r="T6" s="74"/>
      <c r="U6" s="74"/>
      <c r="V6" s="74"/>
      <c r="W6" s="78" t="e">
        <f t="shared" ca="1" si="0"/>
        <v>#NAME?</v>
      </c>
      <c r="X6" s="90"/>
      <c r="Y6" s="90"/>
    </row>
    <row r="7" spans="1:25" ht="112.5" hidden="1" customHeight="1" x14ac:dyDescent="0.25">
      <c r="A7" s="80" t="s">
        <v>4088</v>
      </c>
      <c r="B7" s="92">
        <v>2</v>
      </c>
      <c r="C7" s="81" t="s">
        <v>4089</v>
      </c>
      <c r="D7" s="82" t="s">
        <v>4068</v>
      </c>
      <c r="E7" s="83" t="s">
        <v>4090</v>
      </c>
      <c r="F7" s="84" t="s">
        <v>4091</v>
      </c>
      <c r="G7" s="82" t="s">
        <v>4101</v>
      </c>
      <c r="H7" s="85" t="s">
        <v>5</v>
      </c>
      <c r="I7" s="86" t="s">
        <v>4</v>
      </c>
      <c r="J7" s="87" t="s">
        <v>4102</v>
      </c>
      <c r="K7" s="88" t="s">
        <v>4103</v>
      </c>
      <c r="L7" s="88" t="s">
        <v>4099</v>
      </c>
      <c r="M7" s="88" t="s">
        <v>4100</v>
      </c>
      <c r="N7" s="51" t="s">
        <v>7</v>
      </c>
      <c r="O7" s="51" t="s">
        <v>4</v>
      </c>
      <c r="P7" s="51" t="s">
        <v>8</v>
      </c>
      <c r="Q7" s="51" t="s">
        <v>9</v>
      </c>
      <c r="R7" s="74"/>
      <c r="S7" s="89"/>
      <c r="T7" s="74"/>
      <c r="U7" s="74"/>
      <c r="V7" s="74"/>
      <c r="W7" s="78" t="e">
        <f t="shared" ca="1" si="0"/>
        <v>#NAME?</v>
      </c>
      <c r="X7" s="90"/>
      <c r="Y7" s="90"/>
    </row>
    <row r="8" spans="1:25" ht="112.5" hidden="1" customHeight="1" x14ac:dyDescent="0.25">
      <c r="A8" s="80" t="s">
        <v>4104</v>
      </c>
      <c r="B8" s="92">
        <v>3</v>
      </c>
      <c r="C8" s="81" t="s">
        <v>4105</v>
      </c>
      <c r="D8" s="82" t="s">
        <v>4068</v>
      </c>
      <c r="E8" s="83" t="s">
        <v>4106</v>
      </c>
      <c r="F8" s="88" t="s">
        <v>4107</v>
      </c>
      <c r="G8" s="82" t="s">
        <v>4108</v>
      </c>
      <c r="H8" s="85" t="s">
        <v>70</v>
      </c>
      <c r="I8" s="86" t="s">
        <v>8</v>
      </c>
      <c r="J8" s="87" t="s">
        <v>4109</v>
      </c>
      <c r="K8" s="88" t="s">
        <v>4110</v>
      </c>
      <c r="L8" s="88" t="s">
        <v>4111</v>
      </c>
      <c r="M8" s="88" t="s">
        <v>4112</v>
      </c>
      <c r="N8" s="51" t="s">
        <v>7</v>
      </c>
      <c r="O8" s="51" t="s">
        <v>4</v>
      </c>
      <c r="P8" s="51" t="s">
        <v>8</v>
      </c>
      <c r="Q8" s="51" t="s">
        <v>9</v>
      </c>
      <c r="R8" s="74"/>
      <c r="S8" s="89"/>
      <c r="T8" s="74"/>
      <c r="U8" s="74"/>
      <c r="V8" s="74"/>
      <c r="W8" s="78" t="e">
        <f t="shared" ca="1" si="0"/>
        <v>#NAME?</v>
      </c>
      <c r="X8" s="90"/>
      <c r="Y8" s="90"/>
    </row>
    <row r="9" spans="1:25" ht="112.5" customHeight="1" x14ac:dyDescent="0.25">
      <c r="A9" s="62" t="s">
        <v>4104</v>
      </c>
      <c r="B9" s="63">
        <v>3</v>
      </c>
      <c r="C9" s="64" t="s">
        <v>4105</v>
      </c>
      <c r="D9" s="65" t="s">
        <v>4068</v>
      </c>
      <c r="E9" s="66" t="s">
        <v>4106</v>
      </c>
      <c r="F9" s="72" t="s">
        <v>4107</v>
      </c>
      <c r="G9" s="68" t="s">
        <v>4071</v>
      </c>
      <c r="H9" s="69" t="s">
        <v>52</v>
      </c>
      <c r="I9" s="70" t="s">
        <v>8</v>
      </c>
      <c r="J9" s="71" t="s">
        <v>4113</v>
      </c>
      <c r="K9" s="72" t="s">
        <v>4114</v>
      </c>
      <c r="L9" s="72" t="s">
        <v>4115</v>
      </c>
      <c r="M9" s="72" t="s">
        <v>4116</v>
      </c>
      <c r="N9" s="51" t="s">
        <v>8</v>
      </c>
      <c r="O9" s="51" t="s">
        <v>4</v>
      </c>
      <c r="P9" s="51" t="s">
        <v>7</v>
      </c>
      <c r="Q9" s="51" t="s">
        <v>9</v>
      </c>
      <c r="R9" s="74" t="s">
        <v>4076</v>
      </c>
      <c r="S9" s="91"/>
      <c r="T9" s="76">
        <v>-0.44</v>
      </c>
      <c r="U9" s="77">
        <v>-0.84</v>
      </c>
      <c r="V9" s="78">
        <v>-0.7</v>
      </c>
      <c r="W9" s="78" t="e">
        <f t="shared" ca="1" si="0"/>
        <v>#NAME?</v>
      </c>
      <c r="X9" s="79" t="s">
        <v>4077</v>
      </c>
      <c r="Y9" s="79" t="s">
        <v>4078</v>
      </c>
    </row>
    <row r="10" spans="1:25" ht="112.5" hidden="1" customHeight="1" x14ac:dyDescent="0.25">
      <c r="A10" s="80" t="s">
        <v>4104</v>
      </c>
      <c r="B10" s="92">
        <v>3</v>
      </c>
      <c r="C10" s="81" t="s">
        <v>4105</v>
      </c>
      <c r="D10" s="82" t="s">
        <v>4068</v>
      </c>
      <c r="E10" s="83" t="s">
        <v>4106</v>
      </c>
      <c r="F10" s="88" t="s">
        <v>4107</v>
      </c>
      <c r="G10" s="82" t="s">
        <v>4117</v>
      </c>
      <c r="H10" s="85" t="s">
        <v>70</v>
      </c>
      <c r="I10" s="86" t="s">
        <v>8</v>
      </c>
      <c r="J10" s="87" t="s">
        <v>4118</v>
      </c>
      <c r="K10" s="88" t="s">
        <v>4119</v>
      </c>
      <c r="L10" s="88" t="s">
        <v>4111</v>
      </c>
      <c r="M10" s="88" t="s">
        <v>4112</v>
      </c>
      <c r="N10" s="51" t="s">
        <v>7</v>
      </c>
      <c r="O10" s="51" t="s">
        <v>4</v>
      </c>
      <c r="P10" s="51" t="s">
        <v>8</v>
      </c>
      <c r="Q10" s="51" t="s">
        <v>9</v>
      </c>
      <c r="R10" s="74"/>
      <c r="S10" s="89"/>
      <c r="T10" s="74"/>
      <c r="U10" s="74"/>
      <c r="V10" s="74"/>
      <c r="W10" s="78" t="e">
        <f t="shared" ca="1" si="0"/>
        <v>#NAME?</v>
      </c>
      <c r="X10" s="90"/>
      <c r="Y10" s="90"/>
    </row>
    <row r="11" spans="1:25" ht="112.5" hidden="1" customHeight="1" x14ac:dyDescent="0.25">
      <c r="A11" s="80" t="s">
        <v>4120</v>
      </c>
      <c r="B11" s="92">
        <v>4</v>
      </c>
      <c r="C11" s="81" t="s">
        <v>4121</v>
      </c>
      <c r="D11" s="82" t="s">
        <v>4068</v>
      </c>
      <c r="E11" s="83" t="s">
        <v>4122</v>
      </c>
      <c r="F11" s="88" t="s">
        <v>4123</v>
      </c>
      <c r="G11" s="82" t="s">
        <v>4124</v>
      </c>
      <c r="H11" s="85" t="s">
        <v>70</v>
      </c>
      <c r="I11" s="86" t="s">
        <v>4</v>
      </c>
      <c r="J11" s="87" t="s">
        <v>4125</v>
      </c>
      <c r="K11" s="88" t="s">
        <v>4126</v>
      </c>
      <c r="L11" s="88" t="s">
        <v>4127</v>
      </c>
      <c r="M11" s="88" t="s">
        <v>4128</v>
      </c>
      <c r="N11" s="51" t="s">
        <v>7</v>
      </c>
      <c r="O11" s="51" t="s">
        <v>4</v>
      </c>
      <c r="P11" s="51" t="s">
        <v>8</v>
      </c>
      <c r="Q11" s="51" t="s">
        <v>9</v>
      </c>
      <c r="R11" s="74"/>
      <c r="S11" s="89"/>
      <c r="T11" s="74"/>
      <c r="U11" s="74"/>
      <c r="V11" s="74"/>
      <c r="W11" s="78" t="e">
        <f t="shared" ca="1" si="0"/>
        <v>#NAME?</v>
      </c>
      <c r="X11" s="90"/>
      <c r="Y11" s="90"/>
    </row>
    <row r="12" spans="1:25" ht="112.5" customHeight="1" x14ac:dyDescent="0.25">
      <c r="A12" s="62" t="s">
        <v>4120</v>
      </c>
      <c r="B12" s="63">
        <v>4</v>
      </c>
      <c r="C12" s="64" t="s">
        <v>4121</v>
      </c>
      <c r="D12" s="65" t="s">
        <v>4068</v>
      </c>
      <c r="E12" s="66" t="s">
        <v>4122</v>
      </c>
      <c r="F12" s="72" t="s">
        <v>4123</v>
      </c>
      <c r="G12" s="68" t="s">
        <v>4129</v>
      </c>
      <c r="H12" s="69" t="s">
        <v>70</v>
      </c>
      <c r="I12" s="70" t="s">
        <v>4</v>
      </c>
      <c r="J12" s="71" t="s">
        <v>4130</v>
      </c>
      <c r="K12" s="72" t="s">
        <v>4131</v>
      </c>
      <c r="L12" s="72" t="s">
        <v>4132</v>
      </c>
      <c r="M12" s="72" t="s">
        <v>4133</v>
      </c>
      <c r="N12" s="51" t="s">
        <v>4</v>
      </c>
      <c r="O12" s="51" t="s">
        <v>7</v>
      </c>
      <c r="P12" s="51" t="s">
        <v>9</v>
      </c>
      <c r="Q12" s="51" t="s">
        <v>8</v>
      </c>
      <c r="R12" s="74" t="s">
        <v>4076</v>
      </c>
      <c r="S12" s="91"/>
      <c r="T12" s="76">
        <v>-0.12</v>
      </c>
      <c r="U12" s="77">
        <v>-0.85</v>
      </c>
      <c r="V12" s="78">
        <v>-0.8</v>
      </c>
      <c r="W12" s="78" t="e">
        <f t="shared" ca="1" si="0"/>
        <v>#NAME?</v>
      </c>
      <c r="X12" s="79" t="s">
        <v>4077</v>
      </c>
      <c r="Y12" s="79" t="s">
        <v>4078</v>
      </c>
    </row>
    <row r="13" spans="1:25" ht="112.5" hidden="1" customHeight="1" x14ac:dyDescent="0.25">
      <c r="A13" s="80" t="s">
        <v>4120</v>
      </c>
      <c r="B13" s="92">
        <v>4</v>
      </c>
      <c r="C13" s="81" t="s">
        <v>4121</v>
      </c>
      <c r="D13" s="82" t="s">
        <v>4068</v>
      </c>
      <c r="E13" s="83" t="s">
        <v>4122</v>
      </c>
      <c r="F13" s="88" t="s">
        <v>4134</v>
      </c>
      <c r="G13" s="82" t="s">
        <v>4135</v>
      </c>
      <c r="H13" s="85" t="s">
        <v>37</v>
      </c>
      <c r="I13" s="86" t="s">
        <v>4</v>
      </c>
      <c r="J13" s="87" t="s">
        <v>4136</v>
      </c>
      <c r="K13" s="88" t="s">
        <v>4137</v>
      </c>
      <c r="L13" s="88" t="s">
        <v>4127</v>
      </c>
      <c r="M13" s="88" t="s">
        <v>4128</v>
      </c>
      <c r="N13" s="51" t="s">
        <v>4</v>
      </c>
      <c r="O13" s="51" t="s">
        <v>7</v>
      </c>
      <c r="P13" s="51" t="s">
        <v>9</v>
      </c>
      <c r="Q13" s="51" t="s">
        <v>8</v>
      </c>
      <c r="R13" s="74"/>
      <c r="S13" s="89"/>
      <c r="T13" s="74"/>
      <c r="U13" s="74"/>
      <c r="V13" s="74"/>
      <c r="W13" s="78" t="e">
        <f t="shared" ca="1" si="0"/>
        <v>#NAME?</v>
      </c>
      <c r="X13" s="90"/>
      <c r="Y13" s="90"/>
    </row>
    <row r="14" spans="1:25" ht="112.5" hidden="1" customHeight="1" x14ac:dyDescent="0.25">
      <c r="A14" s="80" t="s">
        <v>4138</v>
      </c>
      <c r="B14" s="92">
        <v>5</v>
      </c>
      <c r="C14" s="81" t="s">
        <v>4139</v>
      </c>
      <c r="D14" s="82" t="s">
        <v>4068</v>
      </c>
      <c r="E14" s="83" t="s">
        <v>4140</v>
      </c>
      <c r="F14" s="88" t="s">
        <v>4141</v>
      </c>
      <c r="G14" s="82" t="s">
        <v>4117</v>
      </c>
      <c r="H14" s="85" t="s">
        <v>70</v>
      </c>
      <c r="I14" s="86" t="s">
        <v>8</v>
      </c>
      <c r="J14" s="87" t="s">
        <v>4142</v>
      </c>
      <c r="K14" s="88" t="s">
        <v>4143</v>
      </c>
      <c r="L14" s="87" t="s">
        <v>4144</v>
      </c>
      <c r="M14" s="87" t="s">
        <v>4145</v>
      </c>
      <c r="N14" s="51" t="s">
        <v>7</v>
      </c>
      <c r="O14" s="51" t="s">
        <v>4</v>
      </c>
      <c r="P14" s="51" t="s">
        <v>8</v>
      </c>
      <c r="Q14" s="51" t="s">
        <v>9</v>
      </c>
      <c r="R14" s="74"/>
      <c r="S14" s="89"/>
      <c r="T14" s="74"/>
      <c r="U14" s="74"/>
      <c r="V14" s="74"/>
      <c r="W14" s="78" t="e">
        <f t="shared" ca="1" si="0"/>
        <v>#NAME?</v>
      </c>
      <c r="X14" s="90"/>
      <c r="Y14" s="90"/>
    </row>
    <row r="15" spans="1:25" ht="112.5" hidden="1" customHeight="1" x14ac:dyDescent="0.25">
      <c r="A15" s="62" t="s">
        <v>4138</v>
      </c>
      <c r="B15" s="63">
        <v>5</v>
      </c>
      <c r="C15" s="64" t="s">
        <v>4139</v>
      </c>
      <c r="D15" s="65" t="s">
        <v>4068</v>
      </c>
      <c r="E15" s="66" t="s">
        <v>4140</v>
      </c>
      <c r="F15" s="72" t="s">
        <v>4141</v>
      </c>
      <c r="G15" s="68" t="s">
        <v>4108</v>
      </c>
      <c r="H15" s="69" t="s">
        <v>70</v>
      </c>
      <c r="I15" s="70" t="s">
        <v>8</v>
      </c>
      <c r="J15" s="71" t="s">
        <v>4146</v>
      </c>
      <c r="K15" s="72" t="s">
        <v>4147</v>
      </c>
      <c r="L15" s="72" t="s">
        <v>4148</v>
      </c>
      <c r="M15" s="72" t="s">
        <v>4149</v>
      </c>
      <c r="N15" s="51" t="s">
        <v>7</v>
      </c>
      <c r="O15" s="51" t="s">
        <v>4</v>
      </c>
      <c r="P15" s="51" t="s">
        <v>8</v>
      </c>
      <c r="Q15" s="51" t="s">
        <v>9</v>
      </c>
      <c r="R15" s="74" t="s">
        <v>4076</v>
      </c>
      <c r="S15" s="91"/>
      <c r="T15" s="76">
        <v>0.12</v>
      </c>
      <c r="U15" s="77">
        <v>-0.74</v>
      </c>
      <c r="V15" s="78">
        <v>-0.5</v>
      </c>
      <c r="W15" s="78" t="e">
        <f t="shared" ca="1" si="0"/>
        <v>#NAME?</v>
      </c>
      <c r="X15" s="79" t="s">
        <v>4077</v>
      </c>
      <c r="Y15" s="79" t="s">
        <v>4150</v>
      </c>
    </row>
    <row r="16" spans="1:25" ht="112.5" hidden="1" customHeight="1" x14ac:dyDescent="0.25">
      <c r="A16" s="80" t="s">
        <v>4138</v>
      </c>
      <c r="B16" s="92">
        <v>5</v>
      </c>
      <c r="C16" s="81" t="s">
        <v>4139</v>
      </c>
      <c r="D16" s="82" t="s">
        <v>4068</v>
      </c>
      <c r="E16" s="83" t="s">
        <v>4140</v>
      </c>
      <c r="F16" s="88" t="s">
        <v>4141</v>
      </c>
      <c r="G16" s="82" t="s">
        <v>4101</v>
      </c>
      <c r="H16" s="85" t="s">
        <v>5</v>
      </c>
      <c r="I16" s="86" t="s">
        <v>4</v>
      </c>
      <c r="J16" s="87" t="s">
        <v>4151</v>
      </c>
      <c r="K16" s="88" t="s">
        <v>4152</v>
      </c>
      <c r="L16" s="88" t="s">
        <v>4153</v>
      </c>
      <c r="M16" s="88" t="s">
        <v>4154</v>
      </c>
      <c r="N16" s="51" t="s">
        <v>7</v>
      </c>
      <c r="O16" s="51" t="s">
        <v>4</v>
      </c>
      <c r="P16" s="51" t="s">
        <v>8</v>
      </c>
      <c r="Q16" s="51" t="s">
        <v>9</v>
      </c>
      <c r="R16" s="74"/>
      <c r="S16" s="89"/>
      <c r="T16" s="74"/>
      <c r="U16" s="74"/>
      <c r="V16" s="74"/>
      <c r="W16" s="78" t="e">
        <f t="shared" ca="1" si="0"/>
        <v>#NAME?</v>
      </c>
      <c r="X16" s="90"/>
      <c r="Y16" s="90"/>
    </row>
    <row r="17" spans="1:25" ht="112.5" hidden="1" customHeight="1" x14ac:dyDescent="0.25">
      <c r="A17" s="80" t="s">
        <v>4155</v>
      </c>
      <c r="B17" s="92">
        <v>6</v>
      </c>
      <c r="C17" s="81" t="s">
        <v>4156</v>
      </c>
      <c r="D17" s="82" t="s">
        <v>4068</v>
      </c>
      <c r="E17" s="83" t="s">
        <v>4140</v>
      </c>
      <c r="F17" s="88" t="s">
        <v>4157</v>
      </c>
      <c r="G17" s="82" t="s">
        <v>4092</v>
      </c>
      <c r="H17" s="85" t="s">
        <v>52</v>
      </c>
      <c r="I17" s="86" t="s">
        <v>8</v>
      </c>
      <c r="J17" s="87" t="s">
        <v>4158</v>
      </c>
      <c r="K17" s="88" t="s">
        <v>4159</v>
      </c>
      <c r="L17" s="88" t="s">
        <v>4160</v>
      </c>
      <c r="M17" s="88" t="s">
        <v>4161</v>
      </c>
      <c r="N17" s="51" t="s">
        <v>4</v>
      </c>
      <c r="O17" s="51" t="s">
        <v>8</v>
      </c>
      <c r="P17" s="51" t="s">
        <v>9</v>
      </c>
      <c r="Q17" s="51" t="s">
        <v>7</v>
      </c>
      <c r="R17" s="74"/>
      <c r="S17" s="93"/>
      <c r="T17" s="74"/>
      <c r="U17" s="74"/>
      <c r="V17" s="74"/>
      <c r="W17" s="78" t="e">
        <f t="shared" ca="1" si="0"/>
        <v>#NAME?</v>
      </c>
      <c r="X17" s="90"/>
      <c r="Y17" s="90"/>
    </row>
    <row r="18" spans="1:25" ht="112.5" customHeight="1" x14ac:dyDescent="0.25">
      <c r="A18" s="62" t="s">
        <v>4155</v>
      </c>
      <c r="B18" s="63">
        <v>6</v>
      </c>
      <c r="C18" s="64" t="s">
        <v>4156</v>
      </c>
      <c r="D18" s="65" t="s">
        <v>4068</v>
      </c>
      <c r="E18" s="66" t="s">
        <v>4140</v>
      </c>
      <c r="F18" s="72" t="s">
        <v>4157</v>
      </c>
      <c r="G18" s="68" t="s">
        <v>4080</v>
      </c>
      <c r="H18" s="69" t="s">
        <v>70</v>
      </c>
      <c r="I18" s="70" t="s">
        <v>7</v>
      </c>
      <c r="J18" s="71" t="s">
        <v>4162</v>
      </c>
      <c r="K18" s="72" t="s">
        <v>4163</v>
      </c>
      <c r="L18" s="72" t="s">
        <v>4164</v>
      </c>
      <c r="M18" s="72" t="s">
        <v>4165</v>
      </c>
      <c r="N18" s="51" t="s">
        <v>7</v>
      </c>
      <c r="O18" s="51" t="s">
        <v>4</v>
      </c>
      <c r="P18" s="51" t="s">
        <v>8</v>
      </c>
      <c r="Q18" s="51" t="s">
        <v>9</v>
      </c>
      <c r="R18" s="74" t="s">
        <v>4076</v>
      </c>
      <c r="S18" s="94"/>
      <c r="T18" s="76">
        <v>-0.23</v>
      </c>
      <c r="U18" s="77">
        <v>-0.75</v>
      </c>
      <c r="V18" s="78">
        <v>-0.6</v>
      </c>
      <c r="W18" s="78" t="e">
        <f t="shared" ca="1" si="0"/>
        <v>#NAME?</v>
      </c>
      <c r="X18" s="79" t="s">
        <v>4077</v>
      </c>
      <c r="Y18" s="79" t="s">
        <v>4078</v>
      </c>
    </row>
    <row r="19" spans="1:25" ht="112.5" hidden="1" customHeight="1" x14ac:dyDescent="0.25">
      <c r="A19" s="80" t="s">
        <v>4155</v>
      </c>
      <c r="B19" s="92">
        <v>6</v>
      </c>
      <c r="C19" s="81" t="s">
        <v>4156</v>
      </c>
      <c r="D19" s="82" t="s">
        <v>4068</v>
      </c>
      <c r="E19" s="83" t="s">
        <v>4140</v>
      </c>
      <c r="F19" s="88" t="s">
        <v>4157</v>
      </c>
      <c r="G19" s="82" t="s">
        <v>4117</v>
      </c>
      <c r="H19" s="85" t="s">
        <v>70</v>
      </c>
      <c r="I19" s="86" t="s">
        <v>8</v>
      </c>
      <c r="J19" s="87" t="s">
        <v>4166</v>
      </c>
      <c r="K19" s="88" t="s">
        <v>4167</v>
      </c>
      <c r="L19" s="88" t="s">
        <v>4160</v>
      </c>
      <c r="M19" s="88" t="s">
        <v>4161</v>
      </c>
      <c r="N19" s="51" t="s">
        <v>7</v>
      </c>
      <c r="O19" s="51" t="s">
        <v>4</v>
      </c>
      <c r="P19" s="51" t="s">
        <v>8</v>
      </c>
      <c r="Q19" s="51" t="s">
        <v>9</v>
      </c>
      <c r="R19" s="74"/>
      <c r="S19" s="89"/>
      <c r="T19" s="74"/>
      <c r="U19" s="74"/>
      <c r="V19" s="74"/>
      <c r="W19" s="78" t="e">
        <f t="shared" ca="1" si="0"/>
        <v>#NAME?</v>
      </c>
      <c r="X19" s="90"/>
      <c r="Y19" s="90"/>
    </row>
    <row r="20" spans="1:25" ht="112.5" hidden="1" customHeight="1" x14ac:dyDescent="0.25">
      <c r="A20" s="62" t="s">
        <v>4168</v>
      </c>
      <c r="B20" s="63">
        <v>7</v>
      </c>
      <c r="C20" s="64" t="s">
        <v>4169</v>
      </c>
      <c r="D20" s="65" t="s">
        <v>4068</v>
      </c>
      <c r="E20" s="66" t="s">
        <v>4170</v>
      </c>
      <c r="F20" s="72" t="s">
        <v>4171</v>
      </c>
      <c r="G20" s="68" t="s">
        <v>4172</v>
      </c>
      <c r="H20" s="69" t="s">
        <v>104</v>
      </c>
      <c r="I20" s="70" t="s">
        <v>4</v>
      </c>
      <c r="J20" s="71" t="s">
        <v>4173</v>
      </c>
      <c r="K20" s="72" t="s">
        <v>4174</v>
      </c>
      <c r="L20" s="72" t="s">
        <v>4175</v>
      </c>
      <c r="M20" s="72" t="s">
        <v>4176</v>
      </c>
      <c r="N20" s="51" t="s">
        <v>4</v>
      </c>
      <c r="O20" s="51" t="s">
        <v>7</v>
      </c>
      <c r="P20" s="51" t="s">
        <v>8</v>
      </c>
      <c r="Q20" s="51" t="s">
        <v>9</v>
      </c>
      <c r="R20" s="74" t="s">
        <v>4076</v>
      </c>
      <c r="S20" s="94"/>
      <c r="T20" s="76">
        <v>0.74</v>
      </c>
      <c r="U20" s="77">
        <v>0.86</v>
      </c>
      <c r="V20" s="78">
        <v>1</v>
      </c>
      <c r="W20" s="78" t="e">
        <f t="shared" ca="1" si="0"/>
        <v>#NAME?</v>
      </c>
      <c r="X20" s="79" t="s">
        <v>4077</v>
      </c>
      <c r="Y20" s="79" t="s">
        <v>4150</v>
      </c>
    </row>
    <row r="21" spans="1:25" ht="112.5" hidden="1" customHeight="1" x14ac:dyDescent="0.25">
      <c r="A21" s="80" t="s">
        <v>4168</v>
      </c>
      <c r="B21" s="92">
        <v>7</v>
      </c>
      <c r="C21" s="81" t="s">
        <v>4169</v>
      </c>
      <c r="D21" s="82" t="s">
        <v>4068</v>
      </c>
      <c r="E21" s="83" t="s">
        <v>4170</v>
      </c>
      <c r="F21" s="88" t="s">
        <v>4171</v>
      </c>
      <c r="G21" s="82" t="s">
        <v>4177</v>
      </c>
      <c r="H21" s="85" t="s">
        <v>106</v>
      </c>
      <c r="I21" s="86" t="s">
        <v>4</v>
      </c>
      <c r="J21" s="87" t="s">
        <v>4178</v>
      </c>
      <c r="K21" s="88" t="s">
        <v>4179</v>
      </c>
      <c r="L21" s="88" t="s">
        <v>4180</v>
      </c>
      <c r="M21" s="88" t="s">
        <v>4181</v>
      </c>
      <c r="N21" s="51" t="s">
        <v>4</v>
      </c>
      <c r="O21" s="51" t="s">
        <v>9</v>
      </c>
      <c r="P21" s="51" t="s">
        <v>7</v>
      </c>
      <c r="Q21" s="51" t="s">
        <v>8</v>
      </c>
      <c r="R21" s="74"/>
      <c r="S21" s="93"/>
      <c r="T21" s="74"/>
      <c r="U21" s="74"/>
      <c r="V21" s="74"/>
      <c r="W21" s="78" t="e">
        <f t="shared" ca="1" si="0"/>
        <v>#NAME?</v>
      </c>
      <c r="X21" s="90"/>
      <c r="Y21" s="90"/>
    </row>
    <row r="22" spans="1:25" ht="112.5" hidden="1" customHeight="1" x14ac:dyDescent="0.25">
      <c r="A22" s="80" t="s">
        <v>4168</v>
      </c>
      <c r="B22" s="92">
        <v>7</v>
      </c>
      <c r="C22" s="81" t="s">
        <v>4169</v>
      </c>
      <c r="D22" s="82" t="s">
        <v>4068</v>
      </c>
      <c r="E22" s="83" t="s">
        <v>4170</v>
      </c>
      <c r="F22" s="88" t="s">
        <v>4171</v>
      </c>
      <c r="G22" s="82" t="s">
        <v>4092</v>
      </c>
      <c r="H22" s="85" t="s">
        <v>52</v>
      </c>
      <c r="I22" s="86" t="s">
        <v>8</v>
      </c>
      <c r="J22" s="87" t="s">
        <v>4182</v>
      </c>
      <c r="K22" s="88" t="s">
        <v>4183</v>
      </c>
      <c r="L22" s="88" t="s">
        <v>4180</v>
      </c>
      <c r="M22" s="88" t="s">
        <v>4181</v>
      </c>
      <c r="N22" s="51" t="s">
        <v>4</v>
      </c>
      <c r="O22" s="51" t="s">
        <v>8</v>
      </c>
      <c r="P22" s="51" t="s">
        <v>9</v>
      </c>
      <c r="Q22" s="51" t="s">
        <v>7</v>
      </c>
      <c r="R22" s="74"/>
      <c r="S22" s="89"/>
      <c r="T22" s="74"/>
      <c r="U22" s="74"/>
      <c r="V22" s="74"/>
      <c r="W22" s="78" t="e">
        <f t="shared" ca="1" si="0"/>
        <v>#NAME?</v>
      </c>
      <c r="X22" s="90"/>
      <c r="Y22" s="90"/>
    </row>
    <row r="23" spans="1:25" ht="112.5" hidden="1" customHeight="1" x14ac:dyDescent="0.25">
      <c r="A23" s="80" t="s">
        <v>4184</v>
      </c>
      <c r="B23" s="92">
        <v>8</v>
      </c>
      <c r="C23" s="81" t="s">
        <v>4185</v>
      </c>
      <c r="D23" s="82" t="s">
        <v>4068</v>
      </c>
      <c r="E23" s="83" t="s">
        <v>4186</v>
      </c>
      <c r="F23" s="88" t="s">
        <v>4187</v>
      </c>
      <c r="G23" s="82" t="s">
        <v>4092</v>
      </c>
      <c r="H23" s="85" t="s">
        <v>52</v>
      </c>
      <c r="I23" s="86" t="s">
        <v>8</v>
      </c>
      <c r="J23" s="87" t="s">
        <v>4188</v>
      </c>
      <c r="K23" s="88" t="s">
        <v>4189</v>
      </c>
      <c r="L23" s="88" t="s">
        <v>4190</v>
      </c>
      <c r="M23" s="88" t="s">
        <v>4191</v>
      </c>
      <c r="N23" s="51" t="s">
        <v>4</v>
      </c>
      <c r="O23" s="51" t="s">
        <v>8</v>
      </c>
      <c r="P23" s="51" t="s">
        <v>9</v>
      </c>
      <c r="Q23" s="51" t="s">
        <v>7</v>
      </c>
      <c r="R23" s="74"/>
      <c r="S23" s="93"/>
      <c r="T23" s="74"/>
      <c r="U23" s="74"/>
      <c r="V23" s="74"/>
      <c r="W23" s="78" t="e">
        <f t="shared" ca="1" si="0"/>
        <v>#NAME?</v>
      </c>
      <c r="X23" s="90"/>
      <c r="Y23" s="90"/>
    </row>
    <row r="24" spans="1:25" ht="112.5" hidden="1" customHeight="1" x14ac:dyDescent="0.25">
      <c r="A24" s="80" t="s">
        <v>4184</v>
      </c>
      <c r="B24" s="92">
        <v>8</v>
      </c>
      <c r="C24" s="81" t="s">
        <v>4185</v>
      </c>
      <c r="D24" s="82" t="s">
        <v>4068</v>
      </c>
      <c r="E24" s="83" t="s">
        <v>4186</v>
      </c>
      <c r="F24" s="88" t="s">
        <v>4187</v>
      </c>
      <c r="G24" s="82" t="s">
        <v>4124</v>
      </c>
      <c r="H24" s="85" t="s">
        <v>70</v>
      </c>
      <c r="I24" s="86" t="s">
        <v>4</v>
      </c>
      <c r="J24" s="87" t="s">
        <v>4192</v>
      </c>
      <c r="K24" s="88" t="s">
        <v>4193</v>
      </c>
      <c r="L24" s="88" t="s">
        <v>4190</v>
      </c>
      <c r="M24" s="88" t="s">
        <v>4191</v>
      </c>
      <c r="N24" s="51" t="s">
        <v>7</v>
      </c>
      <c r="O24" s="51" t="s">
        <v>4</v>
      </c>
      <c r="P24" s="51" t="s">
        <v>8</v>
      </c>
      <c r="Q24" s="51" t="s">
        <v>9</v>
      </c>
      <c r="R24" s="74"/>
      <c r="S24" s="89"/>
      <c r="T24" s="74"/>
      <c r="U24" s="74"/>
      <c r="V24" s="74"/>
      <c r="W24" s="78" t="e">
        <f t="shared" ca="1" si="0"/>
        <v>#NAME?</v>
      </c>
      <c r="X24" s="90"/>
      <c r="Y24" s="90"/>
    </row>
    <row r="25" spans="1:25" ht="112.5" customHeight="1" x14ac:dyDescent="0.25">
      <c r="A25" s="62" t="s">
        <v>4184</v>
      </c>
      <c r="B25" s="63">
        <v>8</v>
      </c>
      <c r="C25" s="64" t="s">
        <v>4185</v>
      </c>
      <c r="D25" s="65" t="s">
        <v>4068</v>
      </c>
      <c r="E25" s="66" t="s">
        <v>4186</v>
      </c>
      <c r="F25" s="72" t="s">
        <v>4187</v>
      </c>
      <c r="G25" s="68" t="s">
        <v>4117</v>
      </c>
      <c r="H25" s="69" t="s">
        <v>70</v>
      </c>
      <c r="I25" s="70" t="s">
        <v>8</v>
      </c>
      <c r="J25" s="71" t="s">
        <v>4194</v>
      </c>
      <c r="K25" s="72" t="s">
        <v>4195</v>
      </c>
      <c r="L25" s="72" t="s">
        <v>4196</v>
      </c>
      <c r="M25" s="72" t="s">
        <v>4197</v>
      </c>
      <c r="N25" s="51" t="s">
        <v>7</v>
      </c>
      <c r="O25" s="51" t="s">
        <v>4</v>
      </c>
      <c r="P25" s="51" t="s">
        <v>8</v>
      </c>
      <c r="Q25" s="51" t="s">
        <v>9</v>
      </c>
      <c r="R25" s="74" t="s">
        <v>4076</v>
      </c>
      <c r="S25" s="94"/>
      <c r="T25" s="76">
        <v>-0.13</v>
      </c>
      <c r="U25" s="77">
        <v>-0.76</v>
      </c>
      <c r="V25" s="78">
        <v>-0.5</v>
      </c>
      <c r="W25" s="78" t="e">
        <f t="shared" ca="1" si="0"/>
        <v>#NAME?</v>
      </c>
      <c r="X25" s="79" t="s">
        <v>4077</v>
      </c>
      <c r="Y25" s="79" t="s">
        <v>4078</v>
      </c>
    </row>
    <row r="26" spans="1:25" ht="112.5" hidden="1" customHeight="1" x14ac:dyDescent="0.25">
      <c r="A26" s="62" t="s">
        <v>4198</v>
      </c>
      <c r="B26" s="63">
        <v>9</v>
      </c>
      <c r="C26" s="64" t="s">
        <v>4199</v>
      </c>
      <c r="D26" s="65" t="s">
        <v>4068</v>
      </c>
      <c r="E26" s="66" t="s">
        <v>4200</v>
      </c>
      <c r="F26" s="72" t="s">
        <v>4201</v>
      </c>
      <c r="G26" s="68" t="s">
        <v>4117</v>
      </c>
      <c r="H26" s="69" t="s">
        <v>70</v>
      </c>
      <c r="I26" s="70" t="s">
        <v>8</v>
      </c>
      <c r="J26" s="71" t="s">
        <v>4202</v>
      </c>
      <c r="K26" s="72" t="s">
        <v>4203</v>
      </c>
      <c r="L26" s="72" t="s">
        <v>4204</v>
      </c>
      <c r="M26" s="72" t="s">
        <v>4205</v>
      </c>
      <c r="N26" s="51" t="s">
        <v>7</v>
      </c>
      <c r="O26" s="51" t="s">
        <v>4</v>
      </c>
      <c r="P26" s="51" t="s">
        <v>8</v>
      </c>
      <c r="Q26" s="51" t="s">
        <v>9</v>
      </c>
      <c r="R26" s="74" t="s">
        <v>4076</v>
      </c>
      <c r="S26" s="94"/>
      <c r="T26" s="76">
        <v>-0.24</v>
      </c>
      <c r="U26" s="77">
        <v>0.77</v>
      </c>
      <c r="V26" s="78">
        <v>-0.65</v>
      </c>
      <c r="W26" s="78" t="e">
        <f t="shared" ca="1" si="0"/>
        <v>#NAME?</v>
      </c>
      <c r="X26" s="79" t="s">
        <v>4077</v>
      </c>
      <c r="Y26" s="79" t="s">
        <v>4078</v>
      </c>
    </row>
    <row r="27" spans="1:25" ht="112.5" hidden="1" customHeight="1" x14ac:dyDescent="0.25">
      <c r="A27" s="80" t="s">
        <v>4198</v>
      </c>
      <c r="B27" s="92">
        <v>9</v>
      </c>
      <c r="C27" s="81" t="s">
        <v>4199</v>
      </c>
      <c r="D27" s="82" t="s">
        <v>4068</v>
      </c>
      <c r="E27" s="83" t="s">
        <v>4200</v>
      </c>
      <c r="F27" s="88" t="s">
        <v>4201</v>
      </c>
      <c r="G27" s="82" t="s">
        <v>4129</v>
      </c>
      <c r="H27" s="85" t="s">
        <v>70</v>
      </c>
      <c r="I27" s="86" t="s">
        <v>4</v>
      </c>
      <c r="J27" s="87" t="s">
        <v>4206</v>
      </c>
      <c r="K27" s="88" t="s">
        <v>4207</v>
      </c>
      <c r="L27" s="88" t="s">
        <v>4208</v>
      </c>
      <c r="M27" s="88" t="s">
        <v>4209</v>
      </c>
      <c r="N27" s="51" t="s">
        <v>4</v>
      </c>
      <c r="O27" s="51" t="s">
        <v>7</v>
      </c>
      <c r="P27" s="51" t="s">
        <v>9</v>
      </c>
      <c r="Q27" s="51" t="s">
        <v>8</v>
      </c>
      <c r="R27" s="74"/>
      <c r="S27" s="89"/>
      <c r="T27" s="74"/>
      <c r="U27" s="74"/>
      <c r="V27" s="74"/>
      <c r="W27" s="78" t="e">
        <f t="shared" ca="1" si="0"/>
        <v>#NAME?</v>
      </c>
      <c r="X27" s="90"/>
      <c r="Y27" s="90"/>
    </row>
    <row r="28" spans="1:25" ht="112.5" hidden="1" customHeight="1" x14ac:dyDescent="0.25">
      <c r="A28" s="80" t="s">
        <v>4198</v>
      </c>
      <c r="B28" s="92">
        <v>9</v>
      </c>
      <c r="C28" s="81" t="s">
        <v>4199</v>
      </c>
      <c r="D28" s="82" t="s">
        <v>4068</v>
      </c>
      <c r="E28" s="83" t="s">
        <v>4200</v>
      </c>
      <c r="F28" s="88" t="s">
        <v>4201</v>
      </c>
      <c r="G28" s="82" t="s">
        <v>4071</v>
      </c>
      <c r="H28" s="85" t="s">
        <v>52</v>
      </c>
      <c r="I28" s="86" t="s">
        <v>8</v>
      </c>
      <c r="J28" s="87" t="s">
        <v>4210</v>
      </c>
      <c r="K28" s="88" t="s">
        <v>4211</v>
      </c>
      <c r="L28" s="88" t="s">
        <v>4208</v>
      </c>
      <c r="M28" s="88" t="s">
        <v>4209</v>
      </c>
      <c r="N28" s="51" t="s">
        <v>8</v>
      </c>
      <c r="O28" s="51" t="s">
        <v>4</v>
      </c>
      <c r="P28" s="51" t="s">
        <v>7</v>
      </c>
      <c r="Q28" s="51" t="s">
        <v>9</v>
      </c>
      <c r="R28" s="74"/>
      <c r="S28" s="93"/>
      <c r="T28" s="74"/>
      <c r="U28" s="74"/>
      <c r="V28" s="74"/>
      <c r="W28" s="78" t="e">
        <f t="shared" ca="1" si="0"/>
        <v>#NAME?</v>
      </c>
      <c r="X28" s="90"/>
      <c r="Y28" s="90"/>
    </row>
    <row r="29" spans="1:25" ht="112.5" hidden="1" customHeight="1" x14ac:dyDescent="0.25">
      <c r="A29" s="95" t="s">
        <v>4212</v>
      </c>
      <c r="B29" s="96">
        <v>10</v>
      </c>
      <c r="C29" s="81" t="s">
        <v>4213</v>
      </c>
      <c r="D29" s="97" t="s">
        <v>4214</v>
      </c>
      <c r="E29" s="98" t="s">
        <v>4200</v>
      </c>
      <c r="F29" s="87" t="s">
        <v>4215</v>
      </c>
      <c r="G29" s="97" t="s">
        <v>4135</v>
      </c>
      <c r="H29" s="85" t="s">
        <v>37</v>
      </c>
      <c r="I29" s="86" t="s">
        <v>4</v>
      </c>
      <c r="J29" s="87" t="s">
        <v>4216</v>
      </c>
      <c r="K29" s="87" t="s">
        <v>4217</v>
      </c>
      <c r="L29" s="87" t="s">
        <v>4218</v>
      </c>
      <c r="M29" s="87" t="s">
        <v>4219</v>
      </c>
      <c r="N29" s="85" t="s">
        <v>4</v>
      </c>
      <c r="O29" s="85" t="s">
        <v>7</v>
      </c>
      <c r="P29" s="85" t="s">
        <v>9</v>
      </c>
      <c r="Q29" s="85" t="s">
        <v>8</v>
      </c>
      <c r="R29" s="99"/>
      <c r="T29" s="99"/>
      <c r="U29" s="99"/>
      <c r="V29" s="99"/>
      <c r="W29" s="78" t="e">
        <f t="shared" ca="1" si="0"/>
        <v>#NAME?</v>
      </c>
      <c r="X29" s="90"/>
      <c r="Y29" s="90"/>
    </row>
    <row r="30" spans="1:25" ht="112.5" customHeight="1" x14ac:dyDescent="0.25">
      <c r="A30" s="100" t="s">
        <v>4212</v>
      </c>
      <c r="B30" s="63">
        <v>10</v>
      </c>
      <c r="C30" s="64" t="s">
        <v>4213</v>
      </c>
      <c r="D30" s="101" t="s">
        <v>4214</v>
      </c>
      <c r="E30" s="102" t="s">
        <v>4200</v>
      </c>
      <c r="F30" s="103" t="s">
        <v>4220</v>
      </c>
      <c r="G30" s="101" t="s">
        <v>4092</v>
      </c>
      <c r="H30" s="69" t="s">
        <v>52</v>
      </c>
      <c r="I30" s="104" t="s">
        <v>8</v>
      </c>
      <c r="J30" s="71" t="s">
        <v>4221</v>
      </c>
      <c r="K30" s="103" t="s">
        <v>4222</v>
      </c>
      <c r="L30" s="103" t="s">
        <v>4223</v>
      </c>
      <c r="M30" s="103" t="s">
        <v>4224</v>
      </c>
      <c r="N30" s="85" t="s">
        <v>4</v>
      </c>
      <c r="O30" s="85" t="s">
        <v>8</v>
      </c>
      <c r="P30" s="85" t="s">
        <v>9</v>
      </c>
      <c r="Q30" s="85" t="s">
        <v>7</v>
      </c>
      <c r="R30" s="74" t="s">
        <v>4076</v>
      </c>
      <c r="T30" s="76">
        <v>-0.25</v>
      </c>
      <c r="U30" s="77">
        <v>-0.78</v>
      </c>
      <c r="V30" s="78">
        <v>-0.62</v>
      </c>
      <c r="W30" s="78" t="e">
        <f t="shared" ca="1" si="0"/>
        <v>#NAME?</v>
      </c>
      <c r="X30" s="79" t="s">
        <v>4077</v>
      </c>
      <c r="Y30" s="79" t="s">
        <v>4078</v>
      </c>
    </row>
    <row r="31" spans="1:25" ht="112.5" hidden="1" customHeight="1" x14ac:dyDescent="0.25">
      <c r="A31" s="95" t="s">
        <v>4212</v>
      </c>
      <c r="B31" s="96">
        <v>10</v>
      </c>
      <c r="C31" s="81" t="s">
        <v>4213</v>
      </c>
      <c r="D31" s="97" t="s">
        <v>4214</v>
      </c>
      <c r="E31" s="98" t="s">
        <v>4200</v>
      </c>
      <c r="F31" s="87" t="s">
        <v>4220</v>
      </c>
      <c r="G31" s="97" t="s">
        <v>4080</v>
      </c>
      <c r="H31" s="85" t="s">
        <v>70</v>
      </c>
      <c r="I31" s="86" t="s">
        <v>7</v>
      </c>
      <c r="J31" s="87" t="s">
        <v>4225</v>
      </c>
      <c r="K31" s="87" t="s">
        <v>4226</v>
      </c>
      <c r="L31" s="87" t="s">
        <v>4218</v>
      </c>
      <c r="M31" s="87" t="s">
        <v>4219</v>
      </c>
      <c r="N31" s="85" t="s">
        <v>7</v>
      </c>
      <c r="O31" s="85" t="s">
        <v>4</v>
      </c>
      <c r="P31" s="85" t="s">
        <v>8</v>
      </c>
      <c r="Q31" s="85" t="s">
        <v>9</v>
      </c>
      <c r="R31" s="99"/>
      <c r="T31" s="99"/>
      <c r="U31" s="99"/>
      <c r="V31" s="99"/>
      <c r="W31" s="78" t="e">
        <f t="shared" ca="1" si="0"/>
        <v>#NAME?</v>
      </c>
      <c r="X31" s="90"/>
      <c r="Y31" s="90"/>
    </row>
    <row r="32" spans="1:25" ht="118.8" hidden="1" x14ac:dyDescent="0.25">
      <c r="A32" s="95" t="s">
        <v>4227</v>
      </c>
      <c r="B32" s="92">
        <v>11</v>
      </c>
      <c r="C32" s="81" t="s">
        <v>4228</v>
      </c>
      <c r="D32" s="97" t="s">
        <v>4068</v>
      </c>
      <c r="E32" s="98" t="s">
        <v>4200</v>
      </c>
      <c r="F32" s="87" t="s">
        <v>4229</v>
      </c>
      <c r="G32" s="97" t="s">
        <v>4230</v>
      </c>
      <c r="H32" s="85" t="s">
        <v>52</v>
      </c>
      <c r="I32" s="86" t="s">
        <v>8</v>
      </c>
      <c r="J32" s="87" t="s">
        <v>4231</v>
      </c>
      <c r="K32" s="87" t="s">
        <v>4232</v>
      </c>
      <c r="L32" s="87" t="s">
        <v>4233</v>
      </c>
      <c r="M32" s="87" t="s">
        <v>4234</v>
      </c>
      <c r="N32" s="85" t="s">
        <v>7</v>
      </c>
      <c r="O32" s="85" t="s">
        <v>4</v>
      </c>
      <c r="P32" s="85" t="s">
        <v>8</v>
      </c>
      <c r="Q32" s="85" t="s">
        <v>9</v>
      </c>
      <c r="R32" s="99"/>
      <c r="S32" s="96"/>
      <c r="T32" s="99"/>
      <c r="U32" s="99"/>
      <c r="V32" s="99"/>
      <c r="W32" s="78" t="e">
        <f t="shared" ca="1" si="0"/>
        <v>#NAME?</v>
      </c>
      <c r="X32" s="90"/>
      <c r="Y32" s="90"/>
    </row>
    <row r="33" spans="1:25" ht="118.8" x14ac:dyDescent="0.25">
      <c r="A33" s="100" t="s">
        <v>4227</v>
      </c>
      <c r="B33" s="63">
        <v>11</v>
      </c>
      <c r="C33" s="64" t="s">
        <v>4228</v>
      </c>
      <c r="D33" s="101" t="s">
        <v>4068</v>
      </c>
      <c r="E33" s="102" t="s">
        <v>4200</v>
      </c>
      <c r="F33" s="103" t="s">
        <v>4229</v>
      </c>
      <c r="G33" s="68" t="s">
        <v>4117</v>
      </c>
      <c r="H33" s="69" t="s">
        <v>70</v>
      </c>
      <c r="I33" s="70" t="s">
        <v>8</v>
      </c>
      <c r="J33" s="71" t="s">
        <v>4235</v>
      </c>
      <c r="K33" s="103" t="s">
        <v>4236</v>
      </c>
      <c r="L33" s="103" t="s">
        <v>4237</v>
      </c>
      <c r="M33" s="103" t="s">
        <v>4238</v>
      </c>
      <c r="N33" s="85" t="s">
        <v>7</v>
      </c>
      <c r="O33" s="85" t="s">
        <v>4</v>
      </c>
      <c r="P33" s="85" t="s">
        <v>8</v>
      </c>
      <c r="Q33" s="85" t="s">
        <v>9</v>
      </c>
      <c r="R33" s="74" t="s">
        <v>4076</v>
      </c>
      <c r="S33" s="91"/>
      <c r="T33" s="76">
        <v>-0.14000000000000001</v>
      </c>
      <c r="U33" s="77">
        <v>-0.79</v>
      </c>
      <c r="V33" s="78">
        <v>-0.75</v>
      </c>
      <c r="W33" s="78" t="e">
        <f t="shared" ca="1" si="0"/>
        <v>#NAME?</v>
      </c>
      <c r="X33" s="79" t="s">
        <v>4077</v>
      </c>
      <c r="Y33" s="79" t="s">
        <v>4078</v>
      </c>
    </row>
    <row r="34" spans="1:25" ht="118.8" hidden="1" x14ac:dyDescent="0.25">
      <c r="A34" s="95" t="s">
        <v>4227</v>
      </c>
      <c r="B34" s="92"/>
      <c r="C34" s="81" t="s">
        <v>4228</v>
      </c>
      <c r="D34" s="97" t="s">
        <v>4068</v>
      </c>
      <c r="E34" s="98" t="s">
        <v>4200</v>
      </c>
      <c r="F34" s="87" t="s">
        <v>4229</v>
      </c>
      <c r="G34" s="97" t="s">
        <v>4080</v>
      </c>
      <c r="H34" s="85" t="s">
        <v>70</v>
      </c>
      <c r="I34" s="86" t="s">
        <v>7</v>
      </c>
      <c r="J34" s="87" t="s">
        <v>4239</v>
      </c>
      <c r="K34" s="87" t="s">
        <v>4240</v>
      </c>
      <c r="L34" s="87" t="s">
        <v>4233</v>
      </c>
      <c r="M34" s="87" t="s">
        <v>4234</v>
      </c>
      <c r="N34" s="85" t="s">
        <v>7</v>
      </c>
      <c r="O34" s="85" t="s">
        <v>4</v>
      </c>
      <c r="P34" s="85" t="s">
        <v>8</v>
      </c>
      <c r="Q34" s="85" t="s">
        <v>9</v>
      </c>
      <c r="R34" s="99"/>
      <c r="S34" s="96"/>
      <c r="T34" s="99"/>
      <c r="U34" s="99"/>
      <c r="V34" s="99"/>
      <c r="W34" s="78" t="e">
        <f t="shared" ca="1" si="0"/>
        <v>#NAME?</v>
      </c>
      <c r="X34" s="90"/>
      <c r="Y34" s="90"/>
    </row>
    <row r="35" spans="1:25" ht="118.8" hidden="1" x14ac:dyDescent="0.25">
      <c r="A35" s="62" t="s">
        <v>4241</v>
      </c>
      <c r="B35" s="63">
        <v>12</v>
      </c>
      <c r="C35" s="64" t="s">
        <v>4242</v>
      </c>
      <c r="D35" s="65" t="s">
        <v>4068</v>
      </c>
      <c r="E35" s="66" t="s">
        <v>4243</v>
      </c>
      <c r="F35" s="72" t="s">
        <v>4244</v>
      </c>
      <c r="G35" s="68" t="s">
        <v>4108</v>
      </c>
      <c r="H35" s="69" t="s">
        <v>70</v>
      </c>
      <c r="I35" s="70" t="s">
        <v>8</v>
      </c>
      <c r="J35" s="71" t="s">
        <v>4245</v>
      </c>
      <c r="K35" s="72" t="s">
        <v>4246</v>
      </c>
      <c r="L35" s="72" t="s">
        <v>4247</v>
      </c>
      <c r="M35" s="72" t="s">
        <v>4248</v>
      </c>
      <c r="N35" s="51" t="s">
        <v>7</v>
      </c>
      <c r="O35" s="51" t="s">
        <v>4</v>
      </c>
      <c r="P35" s="51" t="s">
        <v>8</v>
      </c>
      <c r="Q35" s="51" t="s">
        <v>9</v>
      </c>
      <c r="R35" s="74" t="s">
        <v>4076</v>
      </c>
      <c r="S35" s="91"/>
      <c r="T35" s="76">
        <v>0.14000000000000001</v>
      </c>
      <c r="U35" s="77">
        <v>-0.71</v>
      </c>
      <c r="V35" s="78">
        <v>-0.72</v>
      </c>
      <c r="W35" s="78" t="e">
        <f t="shared" ca="1" si="0"/>
        <v>#NAME?</v>
      </c>
      <c r="X35" s="79" t="s">
        <v>4077</v>
      </c>
      <c r="Y35" s="79" t="s">
        <v>4150</v>
      </c>
    </row>
    <row r="36" spans="1:25" ht="118.8" hidden="1" x14ac:dyDescent="0.25">
      <c r="A36" s="80" t="s">
        <v>4241</v>
      </c>
      <c r="B36" s="92"/>
      <c r="C36" s="81" t="s">
        <v>4242</v>
      </c>
      <c r="D36" s="82" t="s">
        <v>4068</v>
      </c>
      <c r="E36" s="83" t="s">
        <v>4243</v>
      </c>
      <c r="F36" s="88" t="s">
        <v>4244</v>
      </c>
      <c r="G36" s="82" t="s">
        <v>4129</v>
      </c>
      <c r="H36" s="85" t="s">
        <v>70</v>
      </c>
      <c r="I36" s="86" t="s">
        <v>4</v>
      </c>
      <c r="J36" s="87" t="s">
        <v>4249</v>
      </c>
      <c r="K36" s="88" t="s">
        <v>4250</v>
      </c>
      <c r="L36" s="88" t="s">
        <v>4251</v>
      </c>
      <c r="M36" s="88" t="s">
        <v>4252</v>
      </c>
      <c r="N36" s="51" t="s">
        <v>4</v>
      </c>
      <c r="O36" s="51" t="s">
        <v>7</v>
      </c>
      <c r="P36" s="51" t="s">
        <v>9</v>
      </c>
      <c r="Q36" s="51" t="s">
        <v>8</v>
      </c>
      <c r="R36" s="74"/>
      <c r="S36" s="89"/>
      <c r="T36" s="74"/>
      <c r="U36" s="74"/>
      <c r="V36" s="74"/>
      <c r="W36" s="78" t="e">
        <f t="shared" ca="1" si="0"/>
        <v>#NAME?</v>
      </c>
      <c r="X36" s="90"/>
      <c r="Y36" s="90"/>
    </row>
    <row r="37" spans="1:25" ht="118.8" hidden="1" x14ac:dyDescent="0.25">
      <c r="A37" s="80" t="s">
        <v>4241</v>
      </c>
      <c r="B37" s="92"/>
      <c r="C37" s="81" t="s">
        <v>4242</v>
      </c>
      <c r="D37" s="82" t="s">
        <v>4068</v>
      </c>
      <c r="E37" s="83" t="s">
        <v>4243</v>
      </c>
      <c r="F37" s="88" t="s">
        <v>4244</v>
      </c>
      <c r="G37" s="82" t="s">
        <v>4117</v>
      </c>
      <c r="H37" s="85" t="s">
        <v>70</v>
      </c>
      <c r="I37" s="86" t="s">
        <v>8</v>
      </c>
      <c r="J37" s="87" t="s">
        <v>4253</v>
      </c>
      <c r="K37" s="88" t="s">
        <v>4254</v>
      </c>
      <c r="L37" s="88" t="s">
        <v>4251</v>
      </c>
      <c r="M37" s="88" t="s">
        <v>4252</v>
      </c>
      <c r="N37" s="51" t="s">
        <v>7</v>
      </c>
      <c r="O37" s="51" t="s">
        <v>4</v>
      </c>
      <c r="P37" s="51" t="s">
        <v>8</v>
      </c>
      <c r="Q37" s="51" t="s">
        <v>9</v>
      </c>
      <c r="R37" s="74"/>
      <c r="S37" s="89"/>
      <c r="T37" s="74"/>
      <c r="U37" s="74"/>
      <c r="V37" s="74"/>
      <c r="W37" s="78" t="e">
        <f t="shared" ca="1" si="0"/>
        <v>#NAME?</v>
      </c>
      <c r="X37" s="90"/>
      <c r="Y37" s="90"/>
    </row>
    <row r="38" spans="1:25" ht="118.8" hidden="1" x14ac:dyDescent="0.25">
      <c r="A38" s="80" t="s">
        <v>4255</v>
      </c>
      <c r="B38" s="92"/>
      <c r="C38" s="81" t="s">
        <v>4256</v>
      </c>
      <c r="D38" s="82" t="s">
        <v>4068</v>
      </c>
      <c r="E38" s="83" t="s">
        <v>4257</v>
      </c>
      <c r="F38" s="88" t="s">
        <v>4258</v>
      </c>
      <c r="G38" s="82" t="s">
        <v>4135</v>
      </c>
      <c r="H38" s="85" t="s">
        <v>37</v>
      </c>
      <c r="I38" s="86" t="s">
        <v>4</v>
      </c>
      <c r="J38" s="87" t="s">
        <v>4259</v>
      </c>
      <c r="K38" s="88" t="s">
        <v>4260</v>
      </c>
      <c r="L38" s="88" t="s">
        <v>4261</v>
      </c>
      <c r="M38" s="88" t="s">
        <v>4262</v>
      </c>
      <c r="N38" s="51" t="s">
        <v>4</v>
      </c>
      <c r="O38" s="51" t="s">
        <v>7</v>
      </c>
      <c r="P38" s="51" t="s">
        <v>9</v>
      </c>
      <c r="Q38" s="51" t="s">
        <v>8</v>
      </c>
      <c r="R38" s="74"/>
      <c r="S38" s="89"/>
      <c r="T38" s="74"/>
      <c r="U38" s="74"/>
      <c r="V38" s="74"/>
      <c r="W38" s="78" t="e">
        <f t="shared" ca="1" si="0"/>
        <v>#NAME?</v>
      </c>
      <c r="X38" s="90"/>
      <c r="Y38" s="90"/>
    </row>
    <row r="39" spans="1:25" ht="118.8" x14ac:dyDescent="0.25">
      <c r="A39" s="62" t="s">
        <v>4255</v>
      </c>
      <c r="B39" s="63">
        <v>13</v>
      </c>
      <c r="C39" s="64" t="s">
        <v>4256</v>
      </c>
      <c r="D39" s="65" t="s">
        <v>4068</v>
      </c>
      <c r="E39" s="66" t="s">
        <v>4257</v>
      </c>
      <c r="F39" s="72" t="s">
        <v>4258</v>
      </c>
      <c r="G39" s="68" t="s">
        <v>4129</v>
      </c>
      <c r="H39" s="69" t="s">
        <v>70</v>
      </c>
      <c r="I39" s="70" t="s">
        <v>4</v>
      </c>
      <c r="J39" s="71" t="s">
        <v>4263</v>
      </c>
      <c r="K39" s="72" t="s">
        <v>4264</v>
      </c>
      <c r="L39" s="72" t="s">
        <v>4265</v>
      </c>
      <c r="M39" s="72" t="s">
        <v>4266</v>
      </c>
      <c r="N39" s="51" t="s">
        <v>4</v>
      </c>
      <c r="O39" s="51" t="s">
        <v>7</v>
      </c>
      <c r="P39" s="51" t="s">
        <v>9</v>
      </c>
      <c r="Q39" s="51" t="s">
        <v>8</v>
      </c>
      <c r="R39" s="74" t="s">
        <v>4076</v>
      </c>
      <c r="S39" s="91"/>
      <c r="T39" s="76">
        <v>-0.15</v>
      </c>
      <c r="U39" s="77">
        <v>-0.72</v>
      </c>
      <c r="V39" s="78">
        <v>-0.5</v>
      </c>
      <c r="W39" s="78" t="e">
        <f t="shared" ca="1" si="0"/>
        <v>#NAME?</v>
      </c>
      <c r="X39" s="79" t="s">
        <v>4077</v>
      </c>
      <c r="Y39" s="79" t="s">
        <v>4078</v>
      </c>
    </row>
    <row r="40" spans="1:25" ht="118.8" hidden="1" x14ac:dyDescent="0.25">
      <c r="A40" s="80" t="s">
        <v>4255</v>
      </c>
      <c r="B40" s="92"/>
      <c r="C40" s="81" t="s">
        <v>4256</v>
      </c>
      <c r="D40" s="82" t="s">
        <v>4068</v>
      </c>
      <c r="E40" s="83" t="s">
        <v>4257</v>
      </c>
      <c r="F40" s="88" t="s">
        <v>4258</v>
      </c>
      <c r="G40" s="82" t="s">
        <v>4085</v>
      </c>
      <c r="H40" s="85" t="s">
        <v>37</v>
      </c>
      <c r="I40" s="86" t="s">
        <v>8</v>
      </c>
      <c r="J40" s="87" t="s">
        <v>4267</v>
      </c>
      <c r="K40" s="88" t="s">
        <v>4268</v>
      </c>
      <c r="L40" s="88" t="s">
        <v>4261</v>
      </c>
      <c r="M40" s="88" t="s">
        <v>4262</v>
      </c>
      <c r="N40" s="51" t="s">
        <v>4</v>
      </c>
      <c r="O40" s="51" t="s">
        <v>7</v>
      </c>
      <c r="P40" s="51" t="s">
        <v>9</v>
      </c>
      <c r="Q40" s="51" t="s">
        <v>8</v>
      </c>
      <c r="R40" s="74"/>
      <c r="S40" s="89"/>
      <c r="T40" s="74"/>
      <c r="U40" s="74"/>
      <c r="V40" s="74"/>
      <c r="W40" s="78" t="e">
        <f t="shared" ca="1" si="0"/>
        <v>#NAME?</v>
      </c>
      <c r="X40" s="90"/>
      <c r="Y40" s="90"/>
    </row>
    <row r="41" spans="1:25" ht="118.8" hidden="1" x14ac:dyDescent="0.25">
      <c r="A41" s="80" t="s">
        <v>4269</v>
      </c>
      <c r="B41" s="92"/>
      <c r="C41" s="81" t="s">
        <v>4270</v>
      </c>
      <c r="D41" s="82" t="s">
        <v>4068</v>
      </c>
      <c r="E41" s="83" t="s">
        <v>4271</v>
      </c>
      <c r="F41" s="88" t="s">
        <v>4272</v>
      </c>
      <c r="G41" s="82" t="s">
        <v>4092</v>
      </c>
      <c r="H41" s="85" t="s">
        <v>52</v>
      </c>
      <c r="I41" s="86" t="s">
        <v>8</v>
      </c>
      <c r="J41" s="87" t="s">
        <v>4273</v>
      </c>
      <c r="K41" s="88" t="s">
        <v>4274</v>
      </c>
      <c r="L41" s="88" t="s">
        <v>4275</v>
      </c>
      <c r="M41" s="88" t="s">
        <v>4276</v>
      </c>
      <c r="N41" s="51" t="s">
        <v>4</v>
      </c>
      <c r="O41" s="51" t="s">
        <v>8</v>
      </c>
      <c r="P41" s="51" t="s">
        <v>9</v>
      </c>
      <c r="Q41" s="51" t="s">
        <v>7</v>
      </c>
      <c r="R41" s="74"/>
      <c r="S41" s="89"/>
      <c r="T41" s="74"/>
      <c r="U41" s="74"/>
      <c r="V41" s="74"/>
      <c r="W41" s="78" t="e">
        <f t="shared" ca="1" si="0"/>
        <v>#NAME?</v>
      </c>
      <c r="X41" s="90"/>
      <c r="Y41" s="90"/>
    </row>
    <row r="42" spans="1:25" ht="118.8" x14ac:dyDescent="0.25">
      <c r="A42" s="62" t="s">
        <v>4269</v>
      </c>
      <c r="B42" s="63">
        <v>14</v>
      </c>
      <c r="C42" s="64" t="s">
        <v>4270</v>
      </c>
      <c r="D42" s="65" t="s">
        <v>4068</v>
      </c>
      <c r="E42" s="66" t="s">
        <v>4271</v>
      </c>
      <c r="F42" s="72" t="s">
        <v>4272</v>
      </c>
      <c r="G42" s="68" t="s">
        <v>4080</v>
      </c>
      <c r="H42" s="69" t="s">
        <v>70</v>
      </c>
      <c r="I42" s="70" t="s">
        <v>7</v>
      </c>
      <c r="J42" s="71" t="s">
        <v>4277</v>
      </c>
      <c r="K42" s="72" t="s">
        <v>4278</v>
      </c>
      <c r="L42" s="72" t="s">
        <v>4279</v>
      </c>
      <c r="M42" s="72" t="s">
        <v>4280</v>
      </c>
      <c r="N42" s="51" t="s">
        <v>7</v>
      </c>
      <c r="O42" s="51" t="s">
        <v>4</v>
      </c>
      <c r="P42" s="51" t="s">
        <v>8</v>
      </c>
      <c r="Q42" s="51" t="s">
        <v>9</v>
      </c>
      <c r="R42" s="74" t="s">
        <v>4076</v>
      </c>
      <c r="S42" s="91"/>
      <c r="T42" s="76">
        <v>-0.46</v>
      </c>
      <c r="U42" s="77">
        <v>-0.92</v>
      </c>
      <c r="V42" s="78">
        <v>-0.8</v>
      </c>
      <c r="W42" s="78" t="e">
        <f t="shared" ca="1" si="0"/>
        <v>#NAME?</v>
      </c>
      <c r="X42" s="79" t="s">
        <v>4077</v>
      </c>
      <c r="Y42" s="79" t="s">
        <v>4078</v>
      </c>
    </row>
    <row r="43" spans="1:25" ht="118.8" hidden="1" x14ac:dyDescent="0.25">
      <c r="A43" s="80" t="s">
        <v>4269</v>
      </c>
      <c r="B43" s="92"/>
      <c r="C43" s="81" t="s">
        <v>4270</v>
      </c>
      <c r="D43" s="82" t="s">
        <v>4068</v>
      </c>
      <c r="E43" s="83" t="s">
        <v>4271</v>
      </c>
      <c r="F43" s="88" t="s">
        <v>4272</v>
      </c>
      <c r="G43" s="82" t="s">
        <v>4101</v>
      </c>
      <c r="H43" s="85" t="s">
        <v>5</v>
      </c>
      <c r="I43" s="86" t="s">
        <v>4</v>
      </c>
      <c r="J43" s="87" t="s">
        <v>4281</v>
      </c>
      <c r="K43" s="88" t="s">
        <v>4282</v>
      </c>
      <c r="L43" s="88" t="s">
        <v>4275</v>
      </c>
      <c r="M43" s="88" t="s">
        <v>4276</v>
      </c>
      <c r="N43" s="51" t="s">
        <v>7</v>
      </c>
      <c r="O43" s="51" t="s">
        <v>4</v>
      </c>
      <c r="P43" s="51" t="s">
        <v>8</v>
      </c>
      <c r="Q43" s="51" t="s">
        <v>9</v>
      </c>
      <c r="R43" s="74"/>
      <c r="S43" s="89"/>
      <c r="T43" s="74"/>
      <c r="U43" s="74"/>
      <c r="V43" s="74"/>
      <c r="W43" s="78" t="e">
        <f t="shared" ca="1" si="0"/>
        <v>#NAME?</v>
      </c>
      <c r="X43" s="90"/>
      <c r="Y43" s="90"/>
    </row>
    <row r="44" spans="1:25" ht="132" hidden="1" x14ac:dyDescent="0.25">
      <c r="A44" s="80" t="s">
        <v>4101</v>
      </c>
      <c r="B44" s="92"/>
      <c r="C44" s="81" t="s">
        <v>4283</v>
      </c>
      <c r="D44" s="82" t="s">
        <v>4068</v>
      </c>
      <c r="E44" s="83" t="s">
        <v>4284</v>
      </c>
      <c r="F44" s="88" t="s">
        <v>4285</v>
      </c>
      <c r="G44" s="82" t="s">
        <v>4129</v>
      </c>
      <c r="H44" s="85" t="s">
        <v>70</v>
      </c>
      <c r="I44" s="86" t="s">
        <v>4</v>
      </c>
      <c r="J44" s="87" t="s">
        <v>4286</v>
      </c>
      <c r="K44" s="88" t="s">
        <v>4287</v>
      </c>
      <c r="L44" s="88" t="s">
        <v>4288</v>
      </c>
      <c r="M44" s="88" t="s">
        <v>4289</v>
      </c>
      <c r="N44" s="51" t="s">
        <v>4</v>
      </c>
      <c r="O44" s="51" t="s">
        <v>7</v>
      </c>
      <c r="P44" s="51" t="s">
        <v>9</v>
      </c>
      <c r="Q44" s="51" t="s">
        <v>8</v>
      </c>
      <c r="R44" s="74"/>
      <c r="S44" s="89"/>
      <c r="T44" s="74"/>
      <c r="U44" s="74"/>
      <c r="V44" s="74"/>
      <c r="W44" s="78" t="e">
        <f t="shared" ca="1" si="0"/>
        <v>#NAME?</v>
      </c>
      <c r="X44" s="90"/>
      <c r="Y44" s="90"/>
    </row>
    <row r="45" spans="1:25" ht="132" hidden="1" x14ac:dyDescent="0.25">
      <c r="A45" s="80" t="s">
        <v>4101</v>
      </c>
      <c r="B45" s="92"/>
      <c r="C45" s="81" t="s">
        <v>4283</v>
      </c>
      <c r="D45" s="82" t="s">
        <v>4068</v>
      </c>
      <c r="E45" s="83" t="s">
        <v>4284</v>
      </c>
      <c r="F45" s="88" t="s">
        <v>4285</v>
      </c>
      <c r="G45" s="82" t="s">
        <v>4092</v>
      </c>
      <c r="H45" s="85" t="s">
        <v>52</v>
      </c>
      <c r="I45" s="86" t="s">
        <v>8</v>
      </c>
      <c r="J45" s="87" t="s">
        <v>4290</v>
      </c>
      <c r="K45" s="88" t="s">
        <v>4291</v>
      </c>
      <c r="L45" s="88" t="s">
        <v>4288</v>
      </c>
      <c r="M45" s="88" t="s">
        <v>4289</v>
      </c>
      <c r="N45" s="51" t="s">
        <v>4</v>
      </c>
      <c r="O45" s="51" t="s">
        <v>8</v>
      </c>
      <c r="P45" s="51" t="s">
        <v>9</v>
      </c>
      <c r="Q45" s="51" t="s">
        <v>7</v>
      </c>
      <c r="R45" s="74"/>
      <c r="S45" s="89"/>
      <c r="T45" s="74"/>
      <c r="U45" s="74"/>
      <c r="V45" s="74"/>
      <c r="W45" s="78" t="e">
        <f t="shared" ca="1" si="0"/>
        <v>#NAME?</v>
      </c>
      <c r="X45" s="90"/>
      <c r="Y45" s="90"/>
    </row>
    <row r="46" spans="1:25" ht="132" x14ac:dyDescent="0.25">
      <c r="A46" s="62" t="s">
        <v>4101</v>
      </c>
      <c r="B46" s="63">
        <v>15</v>
      </c>
      <c r="C46" s="64" t="s">
        <v>4283</v>
      </c>
      <c r="D46" s="65" t="s">
        <v>4068</v>
      </c>
      <c r="E46" s="66" t="s">
        <v>4284</v>
      </c>
      <c r="F46" s="72" t="s">
        <v>4285</v>
      </c>
      <c r="G46" s="68" t="s">
        <v>4117</v>
      </c>
      <c r="H46" s="69" t="s">
        <v>70</v>
      </c>
      <c r="I46" s="104" t="s">
        <v>8</v>
      </c>
      <c r="J46" s="71" t="s">
        <v>4202</v>
      </c>
      <c r="K46" s="72" t="s">
        <v>4292</v>
      </c>
      <c r="L46" s="72" t="s">
        <v>4293</v>
      </c>
      <c r="M46" s="72" t="s">
        <v>4294</v>
      </c>
      <c r="N46" s="51" t="s">
        <v>7</v>
      </c>
      <c r="O46" s="51" t="s">
        <v>4</v>
      </c>
      <c r="P46" s="51" t="s">
        <v>8</v>
      </c>
      <c r="Q46" s="51" t="s">
        <v>9</v>
      </c>
      <c r="R46" s="74" t="s">
        <v>4076</v>
      </c>
      <c r="S46" s="91"/>
      <c r="T46" s="76">
        <v>-0.16</v>
      </c>
      <c r="U46" s="77">
        <v>-0.83</v>
      </c>
      <c r="V46" s="78">
        <v>-0.55000000000000004</v>
      </c>
      <c r="W46" s="78" t="e">
        <f t="shared" ca="1" si="0"/>
        <v>#NAME?</v>
      </c>
      <c r="X46" s="79" t="s">
        <v>4077</v>
      </c>
      <c r="Y46" s="79" t="s">
        <v>4078</v>
      </c>
    </row>
    <row r="47" spans="1:25" ht="132" hidden="1" x14ac:dyDescent="0.25">
      <c r="A47" s="95" t="s">
        <v>4295</v>
      </c>
      <c r="B47" s="92"/>
      <c r="C47" s="81" t="s">
        <v>4296</v>
      </c>
      <c r="D47" s="97" t="s">
        <v>4068</v>
      </c>
      <c r="E47" s="98" t="s">
        <v>4284</v>
      </c>
      <c r="F47" s="87" t="s">
        <v>4297</v>
      </c>
      <c r="G47" s="97" t="s">
        <v>4092</v>
      </c>
      <c r="H47" s="85" t="s">
        <v>52</v>
      </c>
      <c r="I47" s="86" t="s">
        <v>8</v>
      </c>
      <c r="J47" s="87" t="s">
        <v>4093</v>
      </c>
      <c r="K47" s="87" t="s">
        <v>4298</v>
      </c>
      <c r="L47" s="87" t="s">
        <v>4299</v>
      </c>
      <c r="M47" s="87" t="s">
        <v>4300</v>
      </c>
      <c r="N47" s="85" t="s">
        <v>4</v>
      </c>
      <c r="O47" s="85" t="s">
        <v>8</v>
      </c>
      <c r="P47" s="85" t="s">
        <v>9</v>
      </c>
      <c r="Q47" s="85" t="s">
        <v>7</v>
      </c>
      <c r="R47" s="99"/>
      <c r="S47" s="96"/>
      <c r="T47" s="99"/>
      <c r="U47" s="99"/>
      <c r="V47" s="99"/>
      <c r="W47" s="78" t="e">
        <f t="shared" ca="1" si="0"/>
        <v>#NAME?</v>
      </c>
      <c r="X47" s="90"/>
      <c r="Y47" s="90"/>
    </row>
    <row r="48" spans="1:25" ht="132" hidden="1" x14ac:dyDescent="0.25">
      <c r="A48" s="95" t="s">
        <v>4295</v>
      </c>
      <c r="B48" s="92"/>
      <c r="C48" s="81" t="s">
        <v>4296</v>
      </c>
      <c r="D48" s="97" t="s">
        <v>4068</v>
      </c>
      <c r="E48" s="98" t="s">
        <v>4284</v>
      </c>
      <c r="F48" s="87" t="s">
        <v>4297</v>
      </c>
      <c r="G48" s="97" t="s">
        <v>4101</v>
      </c>
      <c r="H48" s="85" t="s">
        <v>5</v>
      </c>
      <c r="I48" s="86" t="s">
        <v>4</v>
      </c>
      <c r="J48" s="87" t="s">
        <v>4301</v>
      </c>
      <c r="K48" s="87" t="s">
        <v>4302</v>
      </c>
      <c r="L48" s="87" t="s">
        <v>4299</v>
      </c>
      <c r="M48" s="87" t="s">
        <v>4300</v>
      </c>
      <c r="N48" s="85" t="s">
        <v>7</v>
      </c>
      <c r="O48" s="85" t="s">
        <v>4</v>
      </c>
      <c r="P48" s="85" t="s">
        <v>8</v>
      </c>
      <c r="Q48" s="85" t="s">
        <v>9</v>
      </c>
      <c r="R48" s="99"/>
      <c r="S48" s="105"/>
      <c r="T48" s="99"/>
      <c r="U48" s="99"/>
      <c r="V48" s="99"/>
      <c r="W48" s="78" t="e">
        <f t="shared" ca="1" si="0"/>
        <v>#NAME?</v>
      </c>
      <c r="X48" s="90"/>
      <c r="Y48" s="90"/>
    </row>
    <row r="49" spans="1:25" ht="132" x14ac:dyDescent="0.25">
      <c r="A49" s="100" t="s">
        <v>4295</v>
      </c>
      <c r="B49" s="63">
        <v>16</v>
      </c>
      <c r="C49" s="64" t="s">
        <v>4296</v>
      </c>
      <c r="D49" s="101" t="s">
        <v>4068</v>
      </c>
      <c r="E49" s="102" t="s">
        <v>4284</v>
      </c>
      <c r="F49" s="103" t="s">
        <v>4297</v>
      </c>
      <c r="G49" s="68" t="s">
        <v>4117</v>
      </c>
      <c r="H49" s="69" t="s">
        <v>70</v>
      </c>
      <c r="I49" s="106" t="s">
        <v>8</v>
      </c>
      <c r="J49" s="71" t="s">
        <v>4303</v>
      </c>
      <c r="K49" s="103" t="s">
        <v>4304</v>
      </c>
      <c r="L49" s="103" t="s">
        <v>4305</v>
      </c>
      <c r="M49" s="103" t="s">
        <v>4306</v>
      </c>
      <c r="N49" s="85" t="s">
        <v>7</v>
      </c>
      <c r="O49" s="85" t="s">
        <v>4</v>
      </c>
      <c r="P49" s="85" t="s">
        <v>8</v>
      </c>
      <c r="Q49" s="85" t="s">
        <v>9</v>
      </c>
      <c r="R49" s="74" t="s">
        <v>4076</v>
      </c>
      <c r="S49" s="94"/>
      <c r="T49" s="76">
        <v>-0.17</v>
      </c>
      <c r="U49" s="77">
        <v>-0.64</v>
      </c>
      <c r="V49" s="78">
        <v>-0.6</v>
      </c>
      <c r="W49" s="78" t="e">
        <f t="shared" ca="1" si="0"/>
        <v>#NAME?</v>
      </c>
      <c r="X49" s="79" t="s">
        <v>4077</v>
      </c>
      <c r="Y49" s="79" t="s">
        <v>4078</v>
      </c>
    </row>
    <row r="50" spans="1:25" ht="118.8" hidden="1" x14ac:dyDescent="0.25">
      <c r="A50" s="100" t="s">
        <v>4307</v>
      </c>
      <c r="B50" s="63">
        <v>17</v>
      </c>
      <c r="C50" s="64" t="s">
        <v>4308</v>
      </c>
      <c r="D50" s="101" t="s">
        <v>4068</v>
      </c>
      <c r="E50" s="102" t="s">
        <v>4309</v>
      </c>
      <c r="F50" s="103" t="s">
        <v>4310</v>
      </c>
      <c r="G50" s="68" t="s">
        <v>4101</v>
      </c>
      <c r="H50" s="69" t="s">
        <v>5</v>
      </c>
      <c r="I50" s="70" t="s">
        <v>4</v>
      </c>
      <c r="J50" s="71" t="s">
        <v>4311</v>
      </c>
      <c r="K50" s="103" t="s">
        <v>4312</v>
      </c>
      <c r="L50" s="103" t="s">
        <v>4313</v>
      </c>
      <c r="M50" s="103" t="s">
        <v>4314</v>
      </c>
      <c r="N50" s="85" t="s">
        <v>7</v>
      </c>
      <c r="O50" s="85" t="s">
        <v>4</v>
      </c>
      <c r="P50" s="85" t="s">
        <v>8</v>
      </c>
      <c r="Q50" s="85" t="s">
        <v>9</v>
      </c>
      <c r="R50" s="74" t="s">
        <v>4076</v>
      </c>
      <c r="S50" s="75"/>
      <c r="T50" s="76">
        <v>-1.02</v>
      </c>
      <c r="U50" s="77">
        <v>0.84</v>
      </c>
      <c r="V50" s="78">
        <v>-0.8</v>
      </c>
      <c r="W50" s="78" t="e">
        <f t="shared" ca="1" si="0"/>
        <v>#NAME?</v>
      </c>
      <c r="X50" s="79" t="s">
        <v>4077</v>
      </c>
      <c r="Y50" s="79" t="s">
        <v>4078</v>
      </c>
    </row>
    <row r="51" spans="1:25" ht="118.8" hidden="1" x14ac:dyDescent="0.25">
      <c r="A51" s="95" t="s">
        <v>4307</v>
      </c>
      <c r="B51" s="92"/>
      <c r="C51" s="81" t="s">
        <v>4308</v>
      </c>
      <c r="D51" s="97" t="s">
        <v>4068</v>
      </c>
      <c r="E51" s="98" t="s">
        <v>4309</v>
      </c>
      <c r="F51" s="87" t="s">
        <v>4310</v>
      </c>
      <c r="G51" s="97" t="s">
        <v>4080</v>
      </c>
      <c r="H51" s="85" t="s">
        <v>70</v>
      </c>
      <c r="I51" s="86" t="s">
        <v>7</v>
      </c>
      <c r="J51" s="87" t="s">
        <v>4315</v>
      </c>
      <c r="K51" s="87" t="s">
        <v>4316</v>
      </c>
      <c r="L51" s="87" t="s">
        <v>4317</v>
      </c>
      <c r="M51" s="87" t="s">
        <v>4318</v>
      </c>
      <c r="N51" s="85" t="s">
        <v>7</v>
      </c>
      <c r="O51" s="85" t="s">
        <v>4</v>
      </c>
      <c r="P51" s="85" t="s">
        <v>8</v>
      </c>
      <c r="Q51" s="85" t="s">
        <v>9</v>
      </c>
      <c r="R51" s="99"/>
      <c r="S51" s="96"/>
      <c r="T51" s="99"/>
      <c r="U51" s="99"/>
      <c r="V51" s="99"/>
      <c r="W51" s="78" t="e">
        <f t="shared" ca="1" si="0"/>
        <v>#NAME?</v>
      </c>
      <c r="X51" s="90"/>
      <c r="Y51" s="90"/>
    </row>
    <row r="52" spans="1:25" ht="118.8" hidden="1" x14ac:dyDescent="0.25">
      <c r="A52" s="95" t="s">
        <v>4307</v>
      </c>
      <c r="B52" s="92"/>
      <c r="C52" s="81" t="s">
        <v>4308</v>
      </c>
      <c r="D52" s="97" t="s">
        <v>4068</v>
      </c>
      <c r="E52" s="98" t="s">
        <v>4309</v>
      </c>
      <c r="F52" s="87" t="s">
        <v>4310</v>
      </c>
      <c r="G52" s="97" t="s">
        <v>4092</v>
      </c>
      <c r="H52" s="85" t="s">
        <v>52</v>
      </c>
      <c r="I52" s="86" t="s">
        <v>8</v>
      </c>
      <c r="J52" s="87" t="s">
        <v>4319</v>
      </c>
      <c r="K52" s="87" t="s">
        <v>4320</v>
      </c>
      <c r="L52" s="87" t="s">
        <v>4317</v>
      </c>
      <c r="M52" s="87" t="s">
        <v>4318</v>
      </c>
      <c r="N52" s="85" t="s">
        <v>4</v>
      </c>
      <c r="O52" s="85" t="s">
        <v>8</v>
      </c>
      <c r="P52" s="85" t="s">
        <v>9</v>
      </c>
      <c r="Q52" s="85" t="s">
        <v>7</v>
      </c>
      <c r="R52" s="99"/>
      <c r="S52" s="96"/>
      <c r="T52" s="99"/>
      <c r="U52" s="99"/>
      <c r="V52" s="99"/>
      <c r="W52" s="78" t="e">
        <f t="shared" ca="1" si="0"/>
        <v>#NAME?</v>
      </c>
      <c r="X52" s="90"/>
      <c r="Y52" s="90"/>
    </row>
    <row r="53" spans="1:25" ht="132" hidden="1" x14ac:dyDescent="0.25">
      <c r="A53" s="80" t="s">
        <v>4321</v>
      </c>
      <c r="B53" s="92"/>
      <c r="C53" s="81" t="s">
        <v>4322</v>
      </c>
      <c r="D53" s="82" t="s">
        <v>4068</v>
      </c>
      <c r="E53" s="83" t="s">
        <v>4323</v>
      </c>
      <c r="F53" s="88" t="s">
        <v>4324</v>
      </c>
      <c r="G53" s="82" t="s">
        <v>4124</v>
      </c>
      <c r="H53" s="85" t="s">
        <v>70</v>
      </c>
      <c r="I53" s="86" t="s">
        <v>4</v>
      </c>
      <c r="J53" s="87" t="s">
        <v>4325</v>
      </c>
      <c r="K53" s="88" t="s">
        <v>4326</v>
      </c>
      <c r="L53" s="88" t="s">
        <v>4327</v>
      </c>
      <c r="M53" s="88" t="s">
        <v>4328</v>
      </c>
      <c r="N53" s="51" t="s">
        <v>7</v>
      </c>
      <c r="O53" s="51" t="s">
        <v>4</v>
      </c>
      <c r="P53" s="51" t="s">
        <v>8</v>
      </c>
      <c r="Q53" s="51" t="s">
        <v>9</v>
      </c>
      <c r="R53" s="74"/>
      <c r="S53" s="89"/>
      <c r="T53" s="74"/>
      <c r="U53" s="74"/>
      <c r="V53" s="74"/>
      <c r="W53" s="78" t="e">
        <f t="shared" ca="1" si="0"/>
        <v>#NAME?</v>
      </c>
      <c r="X53" s="90"/>
      <c r="Y53" s="90"/>
    </row>
    <row r="54" spans="1:25" ht="132" x14ac:dyDescent="0.25">
      <c r="A54" s="62" t="s">
        <v>4321</v>
      </c>
      <c r="B54" s="63">
        <v>18</v>
      </c>
      <c r="C54" s="64" t="s">
        <v>4322</v>
      </c>
      <c r="D54" s="65" t="s">
        <v>4068</v>
      </c>
      <c r="E54" s="66" t="s">
        <v>4323</v>
      </c>
      <c r="F54" s="72" t="s">
        <v>4324</v>
      </c>
      <c r="G54" s="68" t="s">
        <v>4117</v>
      </c>
      <c r="H54" s="69" t="s">
        <v>70</v>
      </c>
      <c r="I54" s="70" t="s">
        <v>8</v>
      </c>
      <c r="J54" s="71" t="s">
        <v>4329</v>
      </c>
      <c r="K54" s="72" t="s">
        <v>4330</v>
      </c>
      <c r="L54" s="72" t="s">
        <v>4331</v>
      </c>
      <c r="M54" s="72" t="s">
        <v>4332</v>
      </c>
      <c r="N54" s="51" t="s">
        <v>7</v>
      </c>
      <c r="O54" s="51" t="s">
        <v>4</v>
      </c>
      <c r="P54" s="51" t="s">
        <v>8</v>
      </c>
      <c r="Q54" s="51" t="s">
        <v>9</v>
      </c>
      <c r="R54" s="74" t="s">
        <v>4076</v>
      </c>
      <c r="S54" s="94"/>
      <c r="T54" s="76">
        <v>-0.28000000000000003</v>
      </c>
      <c r="U54" s="77">
        <v>-0.75</v>
      </c>
      <c r="V54" s="78">
        <v>-0.57999999999999996</v>
      </c>
      <c r="W54" s="78" t="e">
        <f t="shared" ca="1" si="0"/>
        <v>#NAME?</v>
      </c>
      <c r="X54" s="79" t="s">
        <v>4077</v>
      </c>
      <c r="Y54" s="79" t="s">
        <v>4078</v>
      </c>
    </row>
    <row r="55" spans="1:25" ht="132" hidden="1" x14ac:dyDescent="0.25">
      <c r="A55" s="80" t="s">
        <v>4321</v>
      </c>
      <c r="B55" s="92"/>
      <c r="C55" s="81" t="s">
        <v>4322</v>
      </c>
      <c r="D55" s="82" t="s">
        <v>4068</v>
      </c>
      <c r="E55" s="83" t="s">
        <v>4323</v>
      </c>
      <c r="F55" s="88" t="s">
        <v>4324</v>
      </c>
      <c r="G55" s="82" t="s">
        <v>4129</v>
      </c>
      <c r="H55" s="85" t="s">
        <v>70</v>
      </c>
      <c r="I55" s="86" t="s">
        <v>4</v>
      </c>
      <c r="J55" s="87" t="s">
        <v>4333</v>
      </c>
      <c r="K55" s="88" t="s">
        <v>4334</v>
      </c>
      <c r="L55" s="88" t="s">
        <v>4327</v>
      </c>
      <c r="M55" s="88" t="s">
        <v>4328</v>
      </c>
      <c r="N55" s="51" t="s">
        <v>4</v>
      </c>
      <c r="O55" s="51" t="s">
        <v>7</v>
      </c>
      <c r="P55" s="51" t="s">
        <v>9</v>
      </c>
      <c r="Q55" s="51" t="s">
        <v>8</v>
      </c>
      <c r="R55" s="74"/>
      <c r="S55" s="93"/>
      <c r="T55" s="74"/>
      <c r="U55" s="74"/>
      <c r="V55" s="74"/>
      <c r="W55" s="78" t="e">
        <f t="shared" ca="1" si="0"/>
        <v>#NAME?</v>
      </c>
      <c r="X55" s="90"/>
      <c r="Y55" s="90"/>
    </row>
    <row r="56" spans="1:25" ht="118.8" x14ac:dyDescent="0.25">
      <c r="A56" s="100" t="s">
        <v>4335</v>
      </c>
      <c r="B56" s="63">
        <v>19</v>
      </c>
      <c r="C56" s="64" t="s">
        <v>4336</v>
      </c>
      <c r="D56" s="101" t="s">
        <v>4068</v>
      </c>
      <c r="E56" s="102" t="s">
        <v>4337</v>
      </c>
      <c r="F56" s="103" t="s">
        <v>4338</v>
      </c>
      <c r="G56" s="68" t="s">
        <v>4124</v>
      </c>
      <c r="H56" s="69" t="s">
        <v>70</v>
      </c>
      <c r="I56" s="106" t="s">
        <v>4</v>
      </c>
      <c r="J56" s="71" t="s">
        <v>4339</v>
      </c>
      <c r="K56" s="103" t="s">
        <v>4340</v>
      </c>
      <c r="L56" s="103" t="s">
        <v>4341</v>
      </c>
      <c r="M56" s="103" t="s">
        <v>4342</v>
      </c>
      <c r="N56" s="85" t="s">
        <v>7</v>
      </c>
      <c r="O56" s="85" t="s">
        <v>4</v>
      </c>
      <c r="P56" s="85" t="s">
        <v>8</v>
      </c>
      <c r="Q56" s="85" t="s">
        <v>9</v>
      </c>
      <c r="R56" s="74" t="s">
        <v>4076</v>
      </c>
      <c r="S56" s="91"/>
      <c r="T56" s="76">
        <v>-0.18</v>
      </c>
      <c r="U56" s="77">
        <v>-0.56000000000000005</v>
      </c>
      <c r="V56" s="78">
        <v>-0.78</v>
      </c>
      <c r="W56" s="78" t="e">
        <f t="shared" ca="1" si="0"/>
        <v>#NAME?</v>
      </c>
      <c r="X56" s="79" t="s">
        <v>4077</v>
      </c>
      <c r="Y56" s="79" t="s">
        <v>4078</v>
      </c>
    </row>
    <row r="57" spans="1:25" ht="118.8" hidden="1" x14ac:dyDescent="0.25">
      <c r="A57" s="95" t="s">
        <v>4335</v>
      </c>
      <c r="B57" s="92"/>
      <c r="C57" s="81" t="s">
        <v>4336</v>
      </c>
      <c r="D57" s="97" t="s">
        <v>4068</v>
      </c>
      <c r="E57" s="98" t="s">
        <v>4337</v>
      </c>
      <c r="F57" s="87" t="s">
        <v>4338</v>
      </c>
      <c r="G57" s="97" t="s">
        <v>4135</v>
      </c>
      <c r="H57" s="85" t="s">
        <v>37</v>
      </c>
      <c r="I57" s="86" t="s">
        <v>4</v>
      </c>
      <c r="J57" s="87" t="s">
        <v>4343</v>
      </c>
      <c r="K57" s="87" t="s">
        <v>4344</v>
      </c>
      <c r="L57" s="87" t="s">
        <v>4345</v>
      </c>
      <c r="M57" s="87" t="s">
        <v>4346</v>
      </c>
      <c r="N57" s="85" t="s">
        <v>4</v>
      </c>
      <c r="O57" s="85" t="s">
        <v>7</v>
      </c>
      <c r="P57" s="85" t="s">
        <v>9</v>
      </c>
      <c r="Q57" s="85" t="s">
        <v>8</v>
      </c>
      <c r="R57" s="99"/>
      <c r="S57" s="96"/>
      <c r="T57" s="99"/>
      <c r="U57" s="99"/>
      <c r="V57" s="99"/>
      <c r="W57" s="78" t="e">
        <f t="shared" ca="1" si="0"/>
        <v>#NAME?</v>
      </c>
      <c r="X57" s="90"/>
      <c r="Y57" s="90"/>
    </row>
    <row r="58" spans="1:25" ht="118.8" hidden="1" x14ac:dyDescent="0.25">
      <c r="A58" s="95" t="s">
        <v>4335</v>
      </c>
      <c r="B58" s="92"/>
      <c r="C58" s="81" t="s">
        <v>4336</v>
      </c>
      <c r="D58" s="97" t="s">
        <v>4068</v>
      </c>
      <c r="E58" s="98" t="s">
        <v>4337</v>
      </c>
      <c r="F58" s="87" t="s">
        <v>4338</v>
      </c>
      <c r="G58" s="97" t="s">
        <v>4241</v>
      </c>
      <c r="H58" s="85" t="s">
        <v>5</v>
      </c>
      <c r="I58" s="86" t="s">
        <v>9</v>
      </c>
      <c r="J58" s="87" t="s">
        <v>4347</v>
      </c>
      <c r="K58" s="87" t="s">
        <v>4348</v>
      </c>
      <c r="L58" s="87" t="s">
        <v>4345</v>
      </c>
      <c r="M58" s="87" t="s">
        <v>4346</v>
      </c>
      <c r="N58" s="85" t="s">
        <v>8</v>
      </c>
      <c r="O58" s="85" t="s">
        <v>4</v>
      </c>
      <c r="P58" s="85" t="s">
        <v>9</v>
      </c>
      <c r="Q58" s="85" t="s">
        <v>7</v>
      </c>
      <c r="R58" s="99"/>
      <c r="S58" s="96"/>
      <c r="T58" s="99"/>
      <c r="U58" s="99"/>
      <c r="V58" s="99"/>
      <c r="W58" s="78" t="e">
        <f t="shared" ca="1" si="0"/>
        <v>#NAME?</v>
      </c>
      <c r="X58" s="90"/>
      <c r="Y58" s="90"/>
    </row>
    <row r="59" spans="1:25" ht="118.8" hidden="1" x14ac:dyDescent="0.25">
      <c r="A59" s="100" t="s">
        <v>4349</v>
      </c>
      <c r="B59" s="63">
        <v>20</v>
      </c>
      <c r="C59" s="64" t="s">
        <v>4350</v>
      </c>
      <c r="D59" s="101" t="s">
        <v>4068</v>
      </c>
      <c r="E59" s="102" t="s">
        <v>4351</v>
      </c>
      <c r="F59" s="103" t="s">
        <v>4352</v>
      </c>
      <c r="G59" s="68" t="s">
        <v>4101</v>
      </c>
      <c r="H59" s="69" t="s">
        <v>5</v>
      </c>
      <c r="I59" s="104" t="s">
        <v>4</v>
      </c>
      <c r="J59" s="71" t="s">
        <v>4353</v>
      </c>
      <c r="K59" s="103" t="s">
        <v>4354</v>
      </c>
      <c r="L59" s="103" t="s">
        <v>4355</v>
      </c>
      <c r="M59" s="103" t="s">
        <v>4356</v>
      </c>
      <c r="N59" s="85" t="s">
        <v>7</v>
      </c>
      <c r="O59" s="85" t="s">
        <v>4</v>
      </c>
      <c r="P59" s="85" t="s">
        <v>8</v>
      </c>
      <c r="Q59" s="85" t="s">
        <v>9</v>
      </c>
      <c r="R59" s="74" t="s">
        <v>4076</v>
      </c>
      <c r="S59" s="91"/>
      <c r="T59" s="76">
        <v>-0.49</v>
      </c>
      <c r="U59" s="77">
        <v>0.82</v>
      </c>
      <c r="V59" s="78">
        <v>0.6</v>
      </c>
      <c r="W59" s="78" t="e">
        <f t="shared" ca="1" si="0"/>
        <v>#NAME?</v>
      </c>
      <c r="X59" s="79" t="s">
        <v>4077</v>
      </c>
      <c r="Y59" s="79" t="s">
        <v>4078</v>
      </c>
    </row>
    <row r="60" spans="1:25" ht="118.8" hidden="1" x14ac:dyDescent="0.25">
      <c r="A60" s="95" t="s">
        <v>4349</v>
      </c>
      <c r="B60" s="92"/>
      <c r="C60" s="81" t="s">
        <v>4350</v>
      </c>
      <c r="D60" s="97" t="s">
        <v>4068</v>
      </c>
      <c r="E60" s="98" t="s">
        <v>4351</v>
      </c>
      <c r="F60" s="87" t="s">
        <v>4352</v>
      </c>
      <c r="G60" s="97" t="s">
        <v>4092</v>
      </c>
      <c r="H60" s="85" t="s">
        <v>52</v>
      </c>
      <c r="I60" s="86" t="s">
        <v>8</v>
      </c>
      <c r="J60" s="87" t="s">
        <v>4357</v>
      </c>
      <c r="K60" s="87" t="s">
        <v>4358</v>
      </c>
      <c r="L60" s="87" t="s">
        <v>4359</v>
      </c>
      <c r="M60" s="87" t="s">
        <v>4360</v>
      </c>
      <c r="N60" s="85" t="s">
        <v>4</v>
      </c>
      <c r="O60" s="85" t="s">
        <v>8</v>
      </c>
      <c r="P60" s="85" t="s">
        <v>9</v>
      </c>
      <c r="Q60" s="85" t="s">
        <v>7</v>
      </c>
      <c r="R60" s="99"/>
      <c r="S60" s="96"/>
      <c r="T60" s="99"/>
      <c r="U60" s="99"/>
      <c r="V60" s="99"/>
      <c r="W60" s="78" t="e">
        <f t="shared" ca="1" si="0"/>
        <v>#NAME?</v>
      </c>
      <c r="X60" s="90"/>
      <c r="Y60" s="90"/>
    </row>
    <row r="61" spans="1:25" ht="118.8" hidden="1" x14ac:dyDescent="0.25">
      <c r="A61" s="95" t="s">
        <v>4349</v>
      </c>
      <c r="B61" s="92"/>
      <c r="C61" s="81" t="s">
        <v>4350</v>
      </c>
      <c r="D61" s="97" t="s">
        <v>4068</v>
      </c>
      <c r="E61" s="98" t="s">
        <v>4351</v>
      </c>
      <c r="F61" s="87" t="s">
        <v>4352</v>
      </c>
      <c r="G61" s="97" t="s">
        <v>4080</v>
      </c>
      <c r="H61" s="85" t="s">
        <v>70</v>
      </c>
      <c r="I61" s="86" t="s">
        <v>7</v>
      </c>
      <c r="J61" s="87" t="s">
        <v>4361</v>
      </c>
      <c r="K61" s="87" t="s">
        <v>4362</v>
      </c>
      <c r="L61" s="87" t="s">
        <v>4359</v>
      </c>
      <c r="M61" s="87" t="s">
        <v>4360</v>
      </c>
      <c r="N61" s="85" t="s">
        <v>7</v>
      </c>
      <c r="O61" s="85" t="s">
        <v>4</v>
      </c>
      <c r="P61" s="85" t="s">
        <v>8</v>
      </c>
      <c r="Q61" s="85" t="s">
        <v>9</v>
      </c>
      <c r="R61" s="99"/>
      <c r="S61" s="96"/>
      <c r="T61" s="99"/>
      <c r="U61" s="99"/>
      <c r="V61" s="99"/>
      <c r="W61" s="78" t="e">
        <f t="shared" ca="1" si="0"/>
        <v>#NAME?</v>
      </c>
      <c r="X61" s="90"/>
      <c r="Y61" s="90"/>
    </row>
    <row r="62" spans="1:25" ht="132" x14ac:dyDescent="0.25">
      <c r="A62" s="100" t="s">
        <v>4363</v>
      </c>
      <c r="B62" s="63">
        <v>21</v>
      </c>
      <c r="C62" s="64" t="s">
        <v>4364</v>
      </c>
      <c r="D62" s="101" t="s">
        <v>4068</v>
      </c>
      <c r="E62" s="102" t="s">
        <v>4351</v>
      </c>
      <c r="F62" s="103" t="s">
        <v>4365</v>
      </c>
      <c r="G62" s="68" t="s">
        <v>4366</v>
      </c>
      <c r="H62" s="69" t="s">
        <v>70</v>
      </c>
      <c r="I62" s="104" t="s">
        <v>7</v>
      </c>
      <c r="J62" s="71" t="s">
        <v>4367</v>
      </c>
      <c r="K62" s="103" t="s">
        <v>4368</v>
      </c>
      <c r="L62" s="103" t="s">
        <v>4369</v>
      </c>
      <c r="M62" s="103" t="s">
        <v>4370</v>
      </c>
      <c r="N62" s="85" t="s">
        <v>7</v>
      </c>
      <c r="O62" s="85" t="s">
        <v>4</v>
      </c>
      <c r="P62" s="85" t="s">
        <v>9</v>
      </c>
      <c r="Q62" s="85" t="s">
        <v>8</v>
      </c>
      <c r="R62" s="74" t="s">
        <v>4076</v>
      </c>
      <c r="S62" s="94"/>
      <c r="T62" s="76">
        <v>-0.56999999999999995</v>
      </c>
      <c r="U62" s="77">
        <v>-0.93</v>
      </c>
      <c r="V62" s="78">
        <v>-0.4</v>
      </c>
      <c r="W62" s="78" t="e">
        <f t="shared" ca="1" si="0"/>
        <v>#NAME?</v>
      </c>
      <c r="X62" s="79" t="s">
        <v>4077</v>
      </c>
      <c r="Y62" s="79" t="s">
        <v>4078</v>
      </c>
    </row>
    <row r="63" spans="1:25" ht="132" hidden="1" x14ac:dyDescent="0.25">
      <c r="A63" s="95" t="s">
        <v>4363</v>
      </c>
      <c r="B63" s="92"/>
      <c r="C63" s="81" t="s">
        <v>4364</v>
      </c>
      <c r="D63" s="97" t="s">
        <v>4068</v>
      </c>
      <c r="E63" s="98" t="s">
        <v>4351</v>
      </c>
      <c r="F63" s="87" t="s">
        <v>4365</v>
      </c>
      <c r="G63" s="97" t="s">
        <v>4117</v>
      </c>
      <c r="H63" s="85" t="s">
        <v>70</v>
      </c>
      <c r="I63" s="86" t="s">
        <v>8</v>
      </c>
      <c r="J63" s="87" t="s">
        <v>4371</v>
      </c>
      <c r="K63" s="87" t="s">
        <v>4372</v>
      </c>
      <c r="L63" s="87" t="s">
        <v>4373</v>
      </c>
      <c r="M63" s="87" t="s">
        <v>4374</v>
      </c>
      <c r="N63" s="85" t="s">
        <v>7</v>
      </c>
      <c r="O63" s="85" t="s">
        <v>4</v>
      </c>
      <c r="P63" s="85" t="s">
        <v>8</v>
      </c>
      <c r="Q63" s="85" t="s">
        <v>9</v>
      </c>
      <c r="R63" s="99"/>
      <c r="S63" s="105"/>
      <c r="T63" s="99"/>
      <c r="U63" s="99"/>
      <c r="V63" s="99"/>
      <c r="W63" s="78" t="e">
        <f t="shared" ca="1" si="0"/>
        <v>#NAME?</v>
      </c>
      <c r="X63" s="90"/>
      <c r="Y63" s="90"/>
    </row>
    <row r="64" spans="1:25" ht="132" hidden="1" x14ac:dyDescent="0.25">
      <c r="A64" s="95" t="s">
        <v>4363</v>
      </c>
      <c r="B64" s="92"/>
      <c r="C64" s="81" t="s">
        <v>4364</v>
      </c>
      <c r="D64" s="97" t="s">
        <v>4068</v>
      </c>
      <c r="E64" s="98" t="s">
        <v>4351</v>
      </c>
      <c r="F64" s="87" t="s">
        <v>4365</v>
      </c>
      <c r="G64" s="97" t="s">
        <v>4080</v>
      </c>
      <c r="H64" s="85" t="s">
        <v>70</v>
      </c>
      <c r="I64" s="86" t="s">
        <v>7</v>
      </c>
      <c r="J64" s="87" t="s">
        <v>4375</v>
      </c>
      <c r="K64" s="87" t="s">
        <v>4376</v>
      </c>
      <c r="L64" s="87" t="s">
        <v>4373</v>
      </c>
      <c r="M64" s="87" t="s">
        <v>4374</v>
      </c>
      <c r="N64" s="85" t="s">
        <v>7</v>
      </c>
      <c r="O64" s="85" t="s">
        <v>4</v>
      </c>
      <c r="P64" s="85" t="s">
        <v>8</v>
      </c>
      <c r="Q64" s="85" t="s">
        <v>9</v>
      </c>
      <c r="R64" s="99"/>
      <c r="S64" s="96"/>
      <c r="T64" s="99"/>
      <c r="U64" s="99"/>
      <c r="V64" s="99"/>
      <c r="W64" s="78" t="e">
        <f t="shared" ca="1" si="0"/>
        <v>#NAME?</v>
      </c>
      <c r="X64" s="90"/>
      <c r="Y64" s="90"/>
    </row>
    <row r="65" spans="1:25" ht="118.8" hidden="1" x14ac:dyDescent="0.25">
      <c r="A65" s="95" t="s">
        <v>4377</v>
      </c>
      <c r="B65" s="92"/>
      <c r="C65" s="81" t="s">
        <v>4378</v>
      </c>
      <c r="D65" s="97" t="s">
        <v>4068</v>
      </c>
      <c r="E65" s="98" t="s">
        <v>4351</v>
      </c>
      <c r="F65" s="87" t="s">
        <v>4379</v>
      </c>
      <c r="G65" s="97" t="s">
        <v>4380</v>
      </c>
      <c r="H65" s="85" t="s">
        <v>37</v>
      </c>
      <c r="I65" s="86" t="s">
        <v>8</v>
      </c>
      <c r="J65" s="87" t="s">
        <v>4381</v>
      </c>
      <c r="K65" s="87" t="s">
        <v>4382</v>
      </c>
      <c r="L65" s="87" t="s">
        <v>4383</v>
      </c>
      <c r="M65" s="87" t="s">
        <v>4384</v>
      </c>
      <c r="N65" s="85" t="s">
        <v>8</v>
      </c>
      <c r="O65" s="85" t="s">
        <v>4</v>
      </c>
      <c r="P65" s="85" t="s">
        <v>9</v>
      </c>
      <c r="Q65" s="85" t="s">
        <v>7</v>
      </c>
      <c r="R65" s="99"/>
      <c r="S65" s="105"/>
      <c r="T65" s="99"/>
      <c r="U65" s="99"/>
      <c r="V65" s="99"/>
      <c r="W65" s="78" t="e">
        <f t="shared" ca="1" si="0"/>
        <v>#NAME?</v>
      </c>
      <c r="X65" s="90"/>
      <c r="Y65" s="90"/>
    </row>
    <row r="66" spans="1:25" ht="118.8" hidden="1" x14ac:dyDescent="0.25">
      <c r="A66" s="100" t="s">
        <v>4377</v>
      </c>
      <c r="B66" s="63">
        <v>22</v>
      </c>
      <c r="C66" s="64" t="s">
        <v>4385</v>
      </c>
      <c r="D66" s="101" t="s">
        <v>4068</v>
      </c>
      <c r="E66" s="102" t="s">
        <v>4351</v>
      </c>
      <c r="F66" s="103" t="s">
        <v>4379</v>
      </c>
      <c r="G66" s="68" t="s">
        <v>4386</v>
      </c>
      <c r="H66" s="69" t="s">
        <v>24</v>
      </c>
      <c r="I66" s="104" t="s">
        <v>9</v>
      </c>
      <c r="J66" s="71" t="s">
        <v>4387</v>
      </c>
      <c r="K66" s="103" t="s">
        <v>4388</v>
      </c>
      <c r="L66" s="103" t="s">
        <v>4389</v>
      </c>
      <c r="M66" s="103" t="s">
        <v>4390</v>
      </c>
      <c r="N66" s="85" t="s">
        <v>8</v>
      </c>
      <c r="O66" s="85" t="s">
        <v>4</v>
      </c>
      <c r="P66" s="85" t="s">
        <v>9</v>
      </c>
      <c r="Q66" s="85" t="s">
        <v>7</v>
      </c>
      <c r="R66" s="74" t="s">
        <v>4076</v>
      </c>
      <c r="S66" s="94"/>
      <c r="T66" s="76">
        <v>0.27</v>
      </c>
      <c r="U66" s="77">
        <v>0.84</v>
      </c>
      <c r="V66" s="78">
        <v>0.6</v>
      </c>
      <c r="W66" s="78" t="e">
        <f t="shared" ca="1" si="0"/>
        <v>#NAME?</v>
      </c>
      <c r="X66" s="79" t="s">
        <v>4077</v>
      </c>
      <c r="Y66" s="79" t="s">
        <v>4150</v>
      </c>
    </row>
    <row r="67" spans="1:25" ht="132" hidden="1" x14ac:dyDescent="0.25">
      <c r="A67" s="95" t="s">
        <v>4391</v>
      </c>
      <c r="B67" s="92"/>
      <c r="C67" s="81" t="s">
        <v>4392</v>
      </c>
      <c r="D67" s="97" t="s">
        <v>4068</v>
      </c>
      <c r="E67" s="98" t="s">
        <v>4393</v>
      </c>
      <c r="F67" s="87" t="s">
        <v>4394</v>
      </c>
      <c r="G67" s="97" t="s">
        <v>4135</v>
      </c>
      <c r="H67" s="85" t="s">
        <v>37</v>
      </c>
      <c r="I67" s="86" t="s">
        <v>4</v>
      </c>
      <c r="J67" s="87" t="s">
        <v>4395</v>
      </c>
      <c r="K67" s="87" t="s">
        <v>4396</v>
      </c>
      <c r="L67" s="87" t="s">
        <v>4397</v>
      </c>
      <c r="M67" s="87" t="s">
        <v>4398</v>
      </c>
      <c r="N67" s="85" t="s">
        <v>4</v>
      </c>
      <c r="O67" s="85" t="s">
        <v>7</v>
      </c>
      <c r="P67" s="85" t="s">
        <v>9</v>
      </c>
      <c r="Q67" s="85" t="s">
        <v>8</v>
      </c>
      <c r="R67" s="99"/>
      <c r="S67" s="96"/>
      <c r="T67" s="99"/>
      <c r="U67" s="99"/>
      <c r="V67" s="99"/>
      <c r="W67" s="78" t="e">
        <f t="shared" ca="1" si="0"/>
        <v>#NAME?</v>
      </c>
      <c r="X67" s="90"/>
      <c r="Y67" s="90"/>
    </row>
    <row r="68" spans="1:25" ht="132" hidden="1" x14ac:dyDescent="0.25">
      <c r="A68" s="100" t="s">
        <v>4391</v>
      </c>
      <c r="B68" s="63">
        <v>23</v>
      </c>
      <c r="C68" s="64" t="s">
        <v>4392</v>
      </c>
      <c r="D68" s="101" t="s">
        <v>4068</v>
      </c>
      <c r="E68" s="102" t="s">
        <v>4393</v>
      </c>
      <c r="F68" s="103" t="s">
        <v>4394</v>
      </c>
      <c r="G68" s="68" t="s">
        <v>4399</v>
      </c>
      <c r="H68" s="69" t="s">
        <v>102</v>
      </c>
      <c r="I68" s="104" t="s">
        <v>9</v>
      </c>
      <c r="J68" s="71" t="s">
        <v>4400</v>
      </c>
      <c r="K68" s="103" t="s">
        <v>4401</v>
      </c>
      <c r="L68" s="103" t="s">
        <v>4402</v>
      </c>
      <c r="M68" s="103" t="s">
        <v>4403</v>
      </c>
      <c r="N68" s="85" t="s">
        <v>9</v>
      </c>
      <c r="O68" s="85" t="s">
        <v>4</v>
      </c>
      <c r="P68" s="85" t="s">
        <v>7</v>
      </c>
      <c r="Q68" s="85" t="s">
        <v>8</v>
      </c>
      <c r="R68" s="74" t="s">
        <v>4076</v>
      </c>
      <c r="S68" s="94"/>
      <c r="T68" s="76">
        <v>0.28000000000000003</v>
      </c>
      <c r="U68" s="77">
        <v>0.95</v>
      </c>
      <c r="V68" s="78">
        <v>0.7</v>
      </c>
      <c r="W68" s="78" t="e">
        <f t="shared" ca="1" si="0"/>
        <v>#NAME?</v>
      </c>
      <c r="X68" s="79" t="s">
        <v>4077</v>
      </c>
      <c r="Y68" s="79" t="s">
        <v>4150</v>
      </c>
    </row>
    <row r="69" spans="1:25" ht="132" hidden="1" x14ac:dyDescent="0.25">
      <c r="A69" s="95" t="s">
        <v>4391</v>
      </c>
      <c r="B69" s="92"/>
      <c r="C69" s="81" t="s">
        <v>4392</v>
      </c>
      <c r="D69" s="97" t="s">
        <v>4068</v>
      </c>
      <c r="E69" s="98" t="s">
        <v>4393</v>
      </c>
      <c r="F69" s="87" t="s">
        <v>4394</v>
      </c>
      <c r="G69" s="97" t="s">
        <v>4085</v>
      </c>
      <c r="H69" s="85" t="s">
        <v>37</v>
      </c>
      <c r="I69" s="86" t="s">
        <v>4</v>
      </c>
      <c r="J69" s="87" t="s">
        <v>4404</v>
      </c>
      <c r="K69" s="87" t="s">
        <v>4405</v>
      </c>
      <c r="L69" s="87" t="s">
        <v>4397</v>
      </c>
      <c r="M69" s="87" t="s">
        <v>4398</v>
      </c>
      <c r="N69" s="85" t="s">
        <v>4</v>
      </c>
      <c r="O69" s="85" t="s">
        <v>7</v>
      </c>
      <c r="P69" s="85" t="s">
        <v>9</v>
      </c>
      <c r="Q69" s="85" t="s">
        <v>8</v>
      </c>
      <c r="R69" s="99"/>
      <c r="S69" s="105"/>
      <c r="T69" s="99"/>
      <c r="U69" s="99"/>
      <c r="V69" s="99"/>
      <c r="W69" s="78" t="e">
        <f t="shared" ca="1" si="0"/>
        <v>#NAME?</v>
      </c>
      <c r="X69" s="90"/>
      <c r="Y69" s="90"/>
    </row>
    <row r="70" spans="1:25" ht="145.19999999999999" hidden="1" x14ac:dyDescent="0.25">
      <c r="A70" s="95" t="s">
        <v>4386</v>
      </c>
      <c r="B70" s="92"/>
      <c r="C70" s="81" t="s">
        <v>4406</v>
      </c>
      <c r="D70" s="97" t="s">
        <v>4068</v>
      </c>
      <c r="E70" s="98" t="s">
        <v>4407</v>
      </c>
      <c r="F70" s="87" t="s">
        <v>4408</v>
      </c>
      <c r="G70" s="97" t="s">
        <v>4108</v>
      </c>
      <c r="H70" s="85" t="s">
        <v>70</v>
      </c>
      <c r="I70" s="86" t="s">
        <v>8</v>
      </c>
      <c r="J70" s="87" t="s">
        <v>4409</v>
      </c>
      <c r="K70" s="87" t="s">
        <v>4410</v>
      </c>
      <c r="L70" s="87" t="s">
        <v>4411</v>
      </c>
      <c r="M70" s="87" t="s">
        <v>4412</v>
      </c>
      <c r="N70" s="85" t="s">
        <v>7</v>
      </c>
      <c r="O70" s="85" t="s">
        <v>4</v>
      </c>
      <c r="P70" s="85" t="s">
        <v>8</v>
      </c>
      <c r="Q70" s="85" t="s">
        <v>9</v>
      </c>
      <c r="R70" s="99"/>
      <c r="S70" s="96"/>
      <c r="T70" s="99"/>
      <c r="U70" s="99"/>
      <c r="V70" s="99"/>
      <c r="W70" s="78" t="e">
        <f t="shared" ca="1" si="0"/>
        <v>#NAME?</v>
      </c>
      <c r="X70" s="90"/>
      <c r="Y70" s="90"/>
    </row>
    <row r="71" spans="1:25" ht="145.19999999999999" hidden="1" x14ac:dyDescent="0.25">
      <c r="A71" s="95" t="s">
        <v>4386</v>
      </c>
      <c r="B71" s="92"/>
      <c r="C71" s="81" t="s">
        <v>4406</v>
      </c>
      <c r="D71" s="97" t="s">
        <v>4068</v>
      </c>
      <c r="E71" s="98" t="s">
        <v>4407</v>
      </c>
      <c r="F71" s="87" t="s">
        <v>4408</v>
      </c>
      <c r="G71" s="97" t="s">
        <v>4135</v>
      </c>
      <c r="H71" s="85" t="s">
        <v>37</v>
      </c>
      <c r="I71" s="86" t="s">
        <v>4</v>
      </c>
      <c r="J71" s="87" t="s">
        <v>4413</v>
      </c>
      <c r="K71" s="87" t="s">
        <v>4414</v>
      </c>
      <c r="L71" s="87" t="s">
        <v>4411</v>
      </c>
      <c r="M71" s="87" t="s">
        <v>4412</v>
      </c>
      <c r="N71" s="85" t="s">
        <v>4</v>
      </c>
      <c r="O71" s="85" t="s">
        <v>7</v>
      </c>
      <c r="P71" s="85" t="s">
        <v>9</v>
      </c>
      <c r="Q71" s="85" t="s">
        <v>8</v>
      </c>
      <c r="R71" s="99"/>
      <c r="S71" s="105"/>
      <c r="T71" s="99"/>
      <c r="U71" s="99"/>
      <c r="V71" s="99"/>
      <c r="W71" s="78" t="e">
        <f t="shared" ca="1" si="0"/>
        <v>#NAME?</v>
      </c>
      <c r="X71" s="90"/>
      <c r="Y71" s="90"/>
    </row>
    <row r="72" spans="1:25" ht="145.19999999999999" hidden="1" x14ac:dyDescent="0.25">
      <c r="A72" s="100" t="s">
        <v>4386</v>
      </c>
      <c r="B72" s="63">
        <v>24</v>
      </c>
      <c r="C72" s="64" t="s">
        <v>4406</v>
      </c>
      <c r="D72" s="101" t="s">
        <v>4068</v>
      </c>
      <c r="E72" s="102" t="s">
        <v>4407</v>
      </c>
      <c r="F72" s="103" t="s">
        <v>4408</v>
      </c>
      <c r="G72" s="68" t="s">
        <v>4129</v>
      </c>
      <c r="H72" s="69" t="s">
        <v>70</v>
      </c>
      <c r="I72" s="104" t="s">
        <v>4</v>
      </c>
      <c r="J72" s="71" t="s">
        <v>4415</v>
      </c>
      <c r="K72" s="103" t="s">
        <v>4416</v>
      </c>
      <c r="L72" s="103" t="s">
        <v>4417</v>
      </c>
      <c r="M72" s="103" t="s">
        <v>4418</v>
      </c>
      <c r="N72" s="85" t="s">
        <v>4</v>
      </c>
      <c r="O72" s="85" t="s">
        <v>7</v>
      </c>
      <c r="P72" s="85" t="s">
        <v>9</v>
      </c>
      <c r="Q72" s="85" t="s">
        <v>8</v>
      </c>
      <c r="R72" s="74" t="s">
        <v>4076</v>
      </c>
      <c r="S72" s="94"/>
      <c r="T72" s="76">
        <v>0.16</v>
      </c>
      <c r="U72" s="77">
        <v>0.85</v>
      </c>
      <c r="V72" s="78">
        <v>0.5</v>
      </c>
      <c r="W72" s="78" t="e">
        <f t="shared" ca="1" si="0"/>
        <v>#NAME?</v>
      </c>
      <c r="X72" s="79" t="s">
        <v>4077</v>
      </c>
      <c r="Y72" s="79" t="s">
        <v>4150</v>
      </c>
    </row>
    <row r="73" spans="1:25" ht="132" hidden="1" x14ac:dyDescent="0.25">
      <c r="A73" s="95" t="s">
        <v>4135</v>
      </c>
      <c r="B73" s="92"/>
      <c r="C73" s="81" t="s">
        <v>4419</v>
      </c>
      <c r="D73" s="97" t="s">
        <v>4068</v>
      </c>
      <c r="E73" s="98" t="s">
        <v>4420</v>
      </c>
      <c r="F73" s="87" t="s">
        <v>4421</v>
      </c>
      <c r="G73" s="97" t="s">
        <v>4177</v>
      </c>
      <c r="H73" s="85" t="s">
        <v>106</v>
      </c>
      <c r="I73" s="86" t="s">
        <v>4</v>
      </c>
      <c r="J73" s="87" t="s">
        <v>4422</v>
      </c>
      <c r="K73" s="87" t="s">
        <v>4423</v>
      </c>
      <c r="L73" s="87" t="s">
        <v>4424</v>
      </c>
      <c r="M73" s="87" t="s">
        <v>4425</v>
      </c>
      <c r="N73" s="85" t="s">
        <v>4</v>
      </c>
      <c r="O73" s="85" t="s">
        <v>9</v>
      </c>
      <c r="P73" s="85" t="s">
        <v>7</v>
      </c>
      <c r="Q73" s="85" t="s">
        <v>8</v>
      </c>
      <c r="R73" s="99"/>
      <c r="S73" s="96"/>
      <c r="T73" s="99"/>
      <c r="U73" s="99"/>
      <c r="V73" s="99"/>
      <c r="W73" s="78" t="e">
        <f t="shared" ca="1" si="0"/>
        <v>#NAME?</v>
      </c>
      <c r="X73" s="90"/>
      <c r="Y73" s="90"/>
    </row>
    <row r="74" spans="1:25" ht="132" x14ac:dyDescent="0.25">
      <c r="A74" s="100" t="s">
        <v>4135</v>
      </c>
      <c r="B74" s="63">
        <v>25</v>
      </c>
      <c r="C74" s="64" t="s">
        <v>4419</v>
      </c>
      <c r="D74" s="101" t="s">
        <v>4068</v>
      </c>
      <c r="E74" s="102" t="s">
        <v>4420</v>
      </c>
      <c r="F74" s="103" t="s">
        <v>4421</v>
      </c>
      <c r="G74" s="68" t="s">
        <v>4230</v>
      </c>
      <c r="H74" s="69" t="s">
        <v>52</v>
      </c>
      <c r="I74" s="104" t="s">
        <v>8</v>
      </c>
      <c r="J74" s="71" t="s">
        <v>4426</v>
      </c>
      <c r="K74" s="103" t="s">
        <v>4427</v>
      </c>
      <c r="L74" s="103" t="s">
        <v>4428</v>
      </c>
      <c r="M74" s="103" t="s">
        <v>4429</v>
      </c>
      <c r="N74" s="85" t="s">
        <v>7</v>
      </c>
      <c r="O74" s="85" t="s">
        <v>4</v>
      </c>
      <c r="P74" s="85" t="s">
        <v>8</v>
      </c>
      <c r="Q74" s="85" t="s">
        <v>9</v>
      </c>
      <c r="R74" s="74" t="s">
        <v>4076</v>
      </c>
      <c r="S74" s="91"/>
      <c r="T74" s="76">
        <v>-0.87</v>
      </c>
      <c r="U74" s="77">
        <v>-0.96</v>
      </c>
      <c r="V74" s="78">
        <v>-0.8</v>
      </c>
      <c r="W74" s="78" t="e">
        <f t="shared" ca="1" si="0"/>
        <v>#NAME?</v>
      </c>
      <c r="X74" s="79" t="s">
        <v>4077</v>
      </c>
      <c r="Y74" s="79" t="s">
        <v>4078</v>
      </c>
    </row>
    <row r="75" spans="1:25" ht="118.8" hidden="1" x14ac:dyDescent="0.25">
      <c r="A75" s="85">
        <v>34</v>
      </c>
      <c r="B75" s="92"/>
      <c r="C75" s="81" t="s">
        <v>4430</v>
      </c>
      <c r="D75" s="97" t="s">
        <v>4068</v>
      </c>
      <c r="E75" s="98" t="s">
        <v>4431</v>
      </c>
      <c r="F75" s="87" t="s">
        <v>4432</v>
      </c>
      <c r="G75" s="97" t="s">
        <v>4092</v>
      </c>
      <c r="H75" s="85" t="s">
        <v>52</v>
      </c>
      <c r="I75" s="86" t="s">
        <v>8</v>
      </c>
      <c r="J75" s="87" t="s">
        <v>4433</v>
      </c>
      <c r="K75" s="87" t="s">
        <v>4434</v>
      </c>
      <c r="L75" s="87" t="s">
        <v>4435</v>
      </c>
      <c r="M75" s="87" t="s">
        <v>4436</v>
      </c>
      <c r="N75" s="85" t="s">
        <v>4</v>
      </c>
      <c r="O75" s="85" t="s">
        <v>8</v>
      </c>
      <c r="P75" s="85" t="s">
        <v>9</v>
      </c>
      <c r="Q75" s="85" t="s">
        <v>7</v>
      </c>
      <c r="R75" s="99"/>
      <c r="S75" s="96"/>
      <c r="T75" s="99"/>
      <c r="U75" s="99"/>
      <c r="V75" s="99"/>
      <c r="W75" s="78" t="e">
        <f t="shared" ca="1" si="0"/>
        <v>#NAME?</v>
      </c>
      <c r="X75" s="90"/>
      <c r="Y75" s="90"/>
    </row>
    <row r="76" spans="1:25" ht="118.8" x14ac:dyDescent="0.25">
      <c r="A76" s="107">
        <v>34</v>
      </c>
      <c r="B76" s="63">
        <v>26</v>
      </c>
      <c r="C76" s="64" t="s">
        <v>4430</v>
      </c>
      <c r="D76" s="101" t="s">
        <v>4068</v>
      </c>
      <c r="E76" s="102" t="s">
        <v>4431</v>
      </c>
      <c r="F76" s="103" t="s">
        <v>4432</v>
      </c>
      <c r="G76" s="68" t="s">
        <v>4117</v>
      </c>
      <c r="H76" s="69" t="s">
        <v>70</v>
      </c>
      <c r="I76" s="104" t="s">
        <v>8</v>
      </c>
      <c r="J76" s="71" t="s">
        <v>4437</v>
      </c>
      <c r="K76" s="103" t="s">
        <v>4438</v>
      </c>
      <c r="L76" s="103" t="s">
        <v>4439</v>
      </c>
      <c r="M76" s="103" t="s">
        <v>4440</v>
      </c>
      <c r="N76" s="85" t="s">
        <v>7</v>
      </c>
      <c r="O76" s="85" t="s">
        <v>4</v>
      </c>
      <c r="P76" s="85" t="s">
        <v>8</v>
      </c>
      <c r="Q76" s="85" t="s">
        <v>9</v>
      </c>
      <c r="R76" s="74" t="s">
        <v>4076</v>
      </c>
      <c r="S76" s="94"/>
      <c r="T76" s="76">
        <v>-0.19</v>
      </c>
      <c r="U76" s="77">
        <v>-0.66</v>
      </c>
      <c r="V76" s="78">
        <v>-0.68</v>
      </c>
      <c r="W76" s="78" t="e">
        <f t="shared" ca="1" si="0"/>
        <v>#NAME?</v>
      </c>
      <c r="X76" s="79" t="s">
        <v>4077</v>
      </c>
      <c r="Y76" s="79" t="s">
        <v>4078</v>
      </c>
    </row>
    <row r="77" spans="1:25" ht="118.8" hidden="1" x14ac:dyDescent="0.25">
      <c r="A77" s="85">
        <v>34</v>
      </c>
      <c r="B77" s="92"/>
      <c r="C77" s="81" t="s">
        <v>4430</v>
      </c>
      <c r="D77" s="97" t="s">
        <v>4068</v>
      </c>
      <c r="E77" s="98" t="s">
        <v>4431</v>
      </c>
      <c r="F77" s="87" t="s">
        <v>4432</v>
      </c>
      <c r="G77" s="97" t="s">
        <v>4080</v>
      </c>
      <c r="H77" s="85" t="s">
        <v>70</v>
      </c>
      <c r="I77" s="86" t="s">
        <v>7</v>
      </c>
      <c r="J77" s="87" t="s">
        <v>4441</v>
      </c>
      <c r="K77" s="87" t="s">
        <v>4442</v>
      </c>
      <c r="L77" s="87" t="s">
        <v>4435</v>
      </c>
      <c r="M77" s="87" t="s">
        <v>4436</v>
      </c>
      <c r="N77" s="85" t="s">
        <v>7</v>
      </c>
      <c r="O77" s="85" t="s">
        <v>4</v>
      </c>
      <c r="P77" s="85" t="s">
        <v>8</v>
      </c>
      <c r="Q77" s="85" t="s">
        <v>9</v>
      </c>
      <c r="R77" s="99"/>
      <c r="S77" s="96"/>
      <c r="T77" s="99"/>
      <c r="U77" s="99"/>
      <c r="V77" s="99"/>
      <c r="W77" s="78" t="e">
        <f t="shared" ca="1" si="0"/>
        <v>#NAME?</v>
      </c>
      <c r="X77" s="90"/>
      <c r="Y77" s="90"/>
    </row>
    <row r="78" spans="1:25" ht="118.8" hidden="1" x14ac:dyDescent="0.25">
      <c r="A78" s="107">
        <v>38</v>
      </c>
      <c r="B78" s="63">
        <v>27</v>
      </c>
      <c r="C78" s="64" t="s">
        <v>4443</v>
      </c>
      <c r="D78" s="101" t="s">
        <v>4068</v>
      </c>
      <c r="E78" s="102" t="s">
        <v>4444</v>
      </c>
      <c r="F78" s="103" t="s">
        <v>4445</v>
      </c>
      <c r="G78" s="68" t="s">
        <v>4129</v>
      </c>
      <c r="H78" s="69" t="s">
        <v>70</v>
      </c>
      <c r="I78" s="104" t="s">
        <v>4</v>
      </c>
      <c r="J78" s="71" t="s">
        <v>4446</v>
      </c>
      <c r="K78" s="103" t="s">
        <v>4447</v>
      </c>
      <c r="L78" s="103" t="s">
        <v>4448</v>
      </c>
      <c r="M78" s="103" t="s">
        <v>4449</v>
      </c>
      <c r="N78" s="85" t="s">
        <v>4</v>
      </c>
      <c r="O78" s="85" t="s">
        <v>7</v>
      </c>
      <c r="P78" s="85" t="s">
        <v>9</v>
      </c>
      <c r="Q78" s="85" t="s">
        <v>8</v>
      </c>
      <c r="R78" s="74" t="s">
        <v>4076</v>
      </c>
      <c r="S78" s="91"/>
      <c r="T78" s="76">
        <v>-0.48</v>
      </c>
      <c r="U78" s="77">
        <v>-0.77</v>
      </c>
      <c r="V78" s="78">
        <v>0.6</v>
      </c>
      <c r="W78" s="78" t="e">
        <f t="shared" ca="1" si="0"/>
        <v>#NAME?</v>
      </c>
      <c r="X78" s="79" t="s">
        <v>4077</v>
      </c>
      <c r="Y78" s="79" t="s">
        <v>4078</v>
      </c>
    </row>
    <row r="79" spans="1:25" ht="118.8" hidden="1" x14ac:dyDescent="0.25">
      <c r="A79" s="85">
        <v>38</v>
      </c>
      <c r="B79" s="92"/>
      <c r="C79" s="81" t="s">
        <v>4443</v>
      </c>
      <c r="D79" s="97" t="s">
        <v>4068</v>
      </c>
      <c r="E79" s="98" t="s">
        <v>4444</v>
      </c>
      <c r="F79" s="87" t="s">
        <v>4445</v>
      </c>
      <c r="G79" s="97" t="s">
        <v>4085</v>
      </c>
      <c r="H79" s="85" t="s">
        <v>37</v>
      </c>
      <c r="I79" s="86" t="s">
        <v>4</v>
      </c>
      <c r="J79" s="87" t="s">
        <v>4450</v>
      </c>
      <c r="K79" s="87" t="s">
        <v>4451</v>
      </c>
      <c r="L79" s="87" t="s">
        <v>4452</v>
      </c>
      <c r="M79" s="87" t="s">
        <v>4453</v>
      </c>
      <c r="N79" s="85" t="s">
        <v>4</v>
      </c>
      <c r="O79" s="85" t="s">
        <v>7</v>
      </c>
      <c r="P79" s="85" t="s">
        <v>9</v>
      </c>
      <c r="Q79" s="85" t="s">
        <v>8</v>
      </c>
      <c r="R79" s="99"/>
      <c r="S79" s="105"/>
      <c r="T79" s="99"/>
      <c r="U79" s="99"/>
      <c r="V79" s="99"/>
      <c r="W79" s="78" t="e">
        <f t="shared" ca="1" si="0"/>
        <v>#NAME?</v>
      </c>
      <c r="X79" s="90"/>
      <c r="Y79" s="90"/>
    </row>
    <row r="80" spans="1:25" ht="118.8" hidden="1" x14ac:dyDescent="0.25">
      <c r="A80" s="85">
        <v>38</v>
      </c>
      <c r="B80" s="92"/>
      <c r="C80" s="81" t="s">
        <v>4443</v>
      </c>
      <c r="D80" s="97" t="s">
        <v>4068</v>
      </c>
      <c r="E80" s="98" t="s">
        <v>4444</v>
      </c>
      <c r="F80" s="87" t="s">
        <v>4445</v>
      </c>
      <c r="G80" s="97" t="s">
        <v>4124</v>
      </c>
      <c r="H80" s="85" t="s">
        <v>70</v>
      </c>
      <c r="I80" s="86" t="s">
        <v>4</v>
      </c>
      <c r="J80" s="87" t="s">
        <v>4454</v>
      </c>
      <c r="K80" s="87" t="s">
        <v>4455</v>
      </c>
      <c r="L80" s="87" t="s">
        <v>4452</v>
      </c>
      <c r="M80" s="87" t="s">
        <v>4453</v>
      </c>
      <c r="N80" s="85" t="s">
        <v>7</v>
      </c>
      <c r="O80" s="85" t="s">
        <v>4</v>
      </c>
      <c r="P80" s="85" t="s">
        <v>8</v>
      </c>
      <c r="Q80" s="85" t="s">
        <v>9</v>
      </c>
      <c r="R80" s="99"/>
      <c r="S80" s="96"/>
      <c r="T80" s="99"/>
      <c r="U80" s="99"/>
      <c r="V80" s="99"/>
      <c r="W80" s="78" t="e">
        <f t="shared" ca="1" si="0"/>
        <v>#NAME?</v>
      </c>
      <c r="X80" s="90"/>
      <c r="Y80" s="90"/>
    </row>
    <row r="81" spans="1:25" ht="118.8" hidden="1" x14ac:dyDescent="0.25">
      <c r="A81" s="95" t="s">
        <v>4456</v>
      </c>
      <c r="B81" s="92"/>
      <c r="C81" s="81" t="s">
        <v>4457</v>
      </c>
      <c r="D81" s="97" t="s">
        <v>4068</v>
      </c>
      <c r="E81" s="98" t="s">
        <v>4458</v>
      </c>
      <c r="F81" s="87" t="s">
        <v>4459</v>
      </c>
      <c r="G81" s="97" t="s">
        <v>4124</v>
      </c>
      <c r="H81" s="85" t="s">
        <v>70</v>
      </c>
      <c r="I81" s="86" t="s">
        <v>4</v>
      </c>
      <c r="J81" s="87" t="s">
        <v>4460</v>
      </c>
      <c r="K81" s="87" t="s">
        <v>4461</v>
      </c>
      <c r="L81" s="87" t="s">
        <v>4462</v>
      </c>
      <c r="M81" s="87" t="s">
        <v>4463</v>
      </c>
      <c r="N81" s="85" t="s">
        <v>7</v>
      </c>
      <c r="O81" s="85" t="s">
        <v>4</v>
      </c>
      <c r="P81" s="85" t="s">
        <v>8</v>
      </c>
      <c r="Q81" s="85" t="s">
        <v>9</v>
      </c>
      <c r="R81" s="99"/>
      <c r="S81" s="96"/>
      <c r="T81" s="99"/>
      <c r="U81" s="99"/>
      <c r="V81" s="99"/>
      <c r="W81" s="78" t="e">
        <f t="shared" ca="1" si="0"/>
        <v>#NAME?</v>
      </c>
      <c r="X81" s="90"/>
      <c r="Y81" s="90"/>
    </row>
    <row r="82" spans="1:25" ht="118.8" hidden="1" x14ac:dyDescent="0.25">
      <c r="A82" s="100" t="s">
        <v>4456</v>
      </c>
      <c r="B82" s="63">
        <v>28</v>
      </c>
      <c r="C82" s="64" t="s">
        <v>4457</v>
      </c>
      <c r="D82" s="101" t="s">
        <v>4068</v>
      </c>
      <c r="E82" s="102" t="s">
        <v>4458</v>
      </c>
      <c r="F82" s="103" t="s">
        <v>4459</v>
      </c>
      <c r="G82" s="68" t="s">
        <v>4092</v>
      </c>
      <c r="H82" s="69" t="s">
        <v>52</v>
      </c>
      <c r="I82" s="104" t="s">
        <v>8</v>
      </c>
      <c r="J82" s="71" t="s">
        <v>4464</v>
      </c>
      <c r="K82" s="103" t="s">
        <v>4465</v>
      </c>
      <c r="L82" s="103" t="s">
        <v>4466</v>
      </c>
      <c r="M82" s="103" t="s">
        <v>4467</v>
      </c>
      <c r="N82" s="85" t="s">
        <v>4</v>
      </c>
      <c r="O82" s="85" t="s">
        <v>8</v>
      </c>
      <c r="P82" s="85" t="s">
        <v>9</v>
      </c>
      <c r="Q82" s="85" t="s">
        <v>7</v>
      </c>
      <c r="R82" s="74" t="s">
        <v>4076</v>
      </c>
      <c r="S82" s="94"/>
      <c r="T82" s="76">
        <v>0.17</v>
      </c>
      <c r="U82" s="77">
        <v>-0.68</v>
      </c>
      <c r="V82" s="78">
        <v>-0.4</v>
      </c>
      <c r="W82" s="78" t="e">
        <f t="shared" ca="1" si="0"/>
        <v>#NAME?</v>
      </c>
      <c r="X82" s="79" t="s">
        <v>4077</v>
      </c>
      <c r="Y82" s="79" t="s">
        <v>4150</v>
      </c>
    </row>
    <row r="83" spans="1:25" ht="118.8" hidden="1" x14ac:dyDescent="0.25">
      <c r="A83" s="95" t="s">
        <v>4456</v>
      </c>
      <c r="B83" s="92"/>
      <c r="C83" s="81" t="s">
        <v>4457</v>
      </c>
      <c r="D83" s="97" t="s">
        <v>4068</v>
      </c>
      <c r="E83" s="98" t="s">
        <v>4458</v>
      </c>
      <c r="F83" s="87" t="s">
        <v>4459</v>
      </c>
      <c r="G83" s="97" t="s">
        <v>4080</v>
      </c>
      <c r="H83" s="85" t="s">
        <v>70</v>
      </c>
      <c r="I83" s="86" t="s">
        <v>7</v>
      </c>
      <c r="J83" s="87" t="s">
        <v>4468</v>
      </c>
      <c r="K83" s="87" t="s">
        <v>4469</v>
      </c>
      <c r="L83" s="87" t="s">
        <v>4462</v>
      </c>
      <c r="M83" s="87" t="s">
        <v>4463</v>
      </c>
      <c r="N83" s="85" t="s">
        <v>7</v>
      </c>
      <c r="O83" s="85" t="s">
        <v>4</v>
      </c>
      <c r="P83" s="85" t="s">
        <v>8</v>
      </c>
      <c r="Q83" s="85" t="s">
        <v>9</v>
      </c>
      <c r="R83" s="99"/>
      <c r="S83" s="105"/>
      <c r="T83" s="99"/>
      <c r="U83" s="99"/>
      <c r="V83" s="99"/>
      <c r="W83" s="78" t="e">
        <f t="shared" ca="1" si="0"/>
        <v>#NAME?</v>
      </c>
      <c r="X83" s="90"/>
      <c r="Y83" s="90"/>
    </row>
    <row r="84" spans="1:25" ht="132" hidden="1" x14ac:dyDescent="0.25">
      <c r="A84" s="100" t="s">
        <v>4470</v>
      </c>
      <c r="B84" s="63">
        <v>29</v>
      </c>
      <c r="C84" s="64" t="s">
        <v>4471</v>
      </c>
      <c r="D84" s="101" t="s">
        <v>4068</v>
      </c>
      <c r="E84" s="102" t="s">
        <v>4472</v>
      </c>
      <c r="F84" s="103" t="s">
        <v>4473</v>
      </c>
      <c r="G84" s="68" t="s">
        <v>4399</v>
      </c>
      <c r="H84" s="69" t="s">
        <v>102</v>
      </c>
      <c r="I84" s="104" t="s">
        <v>9</v>
      </c>
      <c r="J84" s="71" t="s">
        <v>4474</v>
      </c>
      <c r="K84" s="103" t="s">
        <v>4475</v>
      </c>
      <c r="L84" s="103" t="s">
        <v>4476</v>
      </c>
      <c r="M84" s="103" t="s">
        <v>4477</v>
      </c>
      <c r="N84" s="85" t="s">
        <v>9</v>
      </c>
      <c r="O84" s="85" t="s">
        <v>4</v>
      </c>
      <c r="P84" s="85" t="s">
        <v>7</v>
      </c>
      <c r="Q84" s="85" t="s">
        <v>8</v>
      </c>
      <c r="R84" s="74" t="s">
        <v>4076</v>
      </c>
      <c r="S84" s="94"/>
      <c r="T84" s="76">
        <v>0.28999999999999998</v>
      </c>
      <c r="U84" s="77">
        <v>-0.88</v>
      </c>
      <c r="V84" s="78">
        <v>0.7</v>
      </c>
      <c r="W84" s="78" t="e">
        <f t="shared" ca="1" si="0"/>
        <v>#NAME?</v>
      </c>
      <c r="X84" s="79" t="s">
        <v>4077</v>
      </c>
      <c r="Y84" s="79" t="s">
        <v>4150</v>
      </c>
    </row>
    <row r="85" spans="1:25" ht="132" hidden="1" x14ac:dyDescent="0.25">
      <c r="A85" s="95" t="s">
        <v>4470</v>
      </c>
      <c r="B85" s="92"/>
      <c r="C85" s="81" t="s">
        <v>4471</v>
      </c>
      <c r="D85" s="97" t="s">
        <v>4068</v>
      </c>
      <c r="E85" s="98" t="s">
        <v>4472</v>
      </c>
      <c r="F85" s="87" t="s">
        <v>4473</v>
      </c>
      <c r="G85" s="97" t="s">
        <v>4085</v>
      </c>
      <c r="H85" s="85" t="s">
        <v>37</v>
      </c>
      <c r="I85" s="86" t="s">
        <v>4</v>
      </c>
      <c r="J85" s="87" t="s">
        <v>4478</v>
      </c>
      <c r="K85" s="87" t="s">
        <v>4479</v>
      </c>
      <c r="L85" s="87" t="s">
        <v>4480</v>
      </c>
      <c r="M85" s="87" t="s">
        <v>4481</v>
      </c>
      <c r="N85" s="85" t="s">
        <v>4</v>
      </c>
      <c r="O85" s="85" t="s">
        <v>7</v>
      </c>
      <c r="P85" s="85" t="s">
        <v>9</v>
      </c>
      <c r="Q85" s="85" t="s">
        <v>8</v>
      </c>
      <c r="R85" s="99"/>
      <c r="S85" s="105"/>
      <c r="T85" s="99"/>
      <c r="U85" s="99"/>
      <c r="V85" s="99"/>
      <c r="W85" s="78" t="e">
        <f t="shared" ca="1" si="0"/>
        <v>#NAME?</v>
      </c>
      <c r="X85" s="90"/>
      <c r="Y85" s="90"/>
    </row>
    <row r="86" spans="1:25" ht="132" hidden="1" x14ac:dyDescent="0.25">
      <c r="A86" s="95" t="s">
        <v>4470</v>
      </c>
      <c r="B86" s="92"/>
      <c r="C86" s="81" t="s">
        <v>4471</v>
      </c>
      <c r="D86" s="97" t="s">
        <v>4068</v>
      </c>
      <c r="E86" s="98" t="s">
        <v>4472</v>
      </c>
      <c r="F86" s="87" t="s">
        <v>4473</v>
      </c>
      <c r="G86" s="97" t="s">
        <v>4391</v>
      </c>
      <c r="H86" s="85" t="s">
        <v>24</v>
      </c>
      <c r="I86" s="86" t="s">
        <v>9</v>
      </c>
      <c r="J86" s="87" t="s">
        <v>4482</v>
      </c>
      <c r="K86" s="87" t="s">
        <v>4483</v>
      </c>
      <c r="L86" s="87" t="s">
        <v>4480</v>
      </c>
      <c r="M86" s="87" t="s">
        <v>4481</v>
      </c>
      <c r="N86" s="85" t="s">
        <v>4</v>
      </c>
      <c r="O86" s="85" t="s">
        <v>7</v>
      </c>
      <c r="P86" s="85" t="s">
        <v>9</v>
      </c>
      <c r="Q86" s="85" t="s">
        <v>8</v>
      </c>
      <c r="R86" s="99"/>
      <c r="S86" s="96"/>
      <c r="T86" s="99"/>
      <c r="U86" s="99"/>
      <c r="V86" s="99"/>
      <c r="W86" s="78" t="e">
        <f t="shared" ca="1" si="0"/>
        <v>#NAME?</v>
      </c>
      <c r="X86" s="90"/>
      <c r="Y86" s="90"/>
    </row>
    <row r="87" spans="1:25" ht="118.8" hidden="1" x14ac:dyDescent="0.25">
      <c r="A87" s="85">
        <v>35</v>
      </c>
      <c r="B87" s="92"/>
      <c r="C87" s="81" t="s">
        <v>4079</v>
      </c>
      <c r="D87" s="97" t="s">
        <v>4068</v>
      </c>
      <c r="E87" s="98" t="s">
        <v>4472</v>
      </c>
      <c r="F87" s="87" t="s">
        <v>4484</v>
      </c>
      <c r="G87" s="97" t="s">
        <v>4080</v>
      </c>
      <c r="H87" s="85" t="s">
        <v>70</v>
      </c>
      <c r="I87" s="86" t="s">
        <v>7</v>
      </c>
      <c r="J87" s="87" t="s">
        <v>4485</v>
      </c>
      <c r="K87" s="87" t="s">
        <v>4486</v>
      </c>
      <c r="L87" s="87" t="s">
        <v>4487</v>
      </c>
      <c r="M87" s="87" t="s">
        <v>4488</v>
      </c>
      <c r="N87" s="85" t="s">
        <v>7</v>
      </c>
      <c r="O87" s="85" t="s">
        <v>4</v>
      </c>
      <c r="P87" s="85" t="s">
        <v>8</v>
      </c>
      <c r="Q87" s="85" t="s">
        <v>9</v>
      </c>
      <c r="R87" s="99"/>
      <c r="S87" s="105"/>
      <c r="T87" s="99"/>
      <c r="U87" s="99"/>
      <c r="V87" s="99"/>
      <c r="W87" s="78" t="e">
        <f t="shared" ca="1" si="0"/>
        <v>#NAME?</v>
      </c>
      <c r="X87" s="90"/>
      <c r="Y87" s="90"/>
    </row>
    <row r="88" spans="1:25" ht="118.8" hidden="1" x14ac:dyDescent="0.25">
      <c r="A88" s="85">
        <v>35</v>
      </c>
      <c r="B88" s="92"/>
      <c r="C88" s="81" t="s">
        <v>4079</v>
      </c>
      <c r="D88" s="97" t="s">
        <v>4068</v>
      </c>
      <c r="E88" s="98" t="s">
        <v>4472</v>
      </c>
      <c r="F88" s="87" t="s">
        <v>4484</v>
      </c>
      <c r="G88" s="97" t="s">
        <v>4092</v>
      </c>
      <c r="H88" s="85" t="s">
        <v>52</v>
      </c>
      <c r="I88" s="86" t="s">
        <v>8</v>
      </c>
      <c r="J88" s="87" t="s">
        <v>4489</v>
      </c>
      <c r="K88" s="87" t="s">
        <v>4490</v>
      </c>
      <c r="L88" s="87" t="s">
        <v>4487</v>
      </c>
      <c r="M88" s="87" t="s">
        <v>4488</v>
      </c>
      <c r="N88" s="85" t="s">
        <v>4</v>
      </c>
      <c r="O88" s="85" t="s">
        <v>8</v>
      </c>
      <c r="P88" s="85" t="s">
        <v>9</v>
      </c>
      <c r="Q88" s="85" t="s">
        <v>7</v>
      </c>
      <c r="R88" s="99"/>
      <c r="S88" s="96"/>
      <c r="T88" s="99"/>
      <c r="U88" s="99"/>
      <c r="V88" s="99"/>
      <c r="W88" s="78" t="e">
        <f t="shared" ca="1" si="0"/>
        <v>#NAME?</v>
      </c>
      <c r="X88" s="90"/>
      <c r="Y88" s="90"/>
    </row>
    <row r="89" spans="1:25" ht="118.8" x14ac:dyDescent="0.25">
      <c r="A89" s="107">
        <v>35</v>
      </c>
      <c r="B89" s="63">
        <v>30</v>
      </c>
      <c r="C89" s="64" t="s">
        <v>4079</v>
      </c>
      <c r="D89" s="101" t="s">
        <v>4068</v>
      </c>
      <c r="E89" s="102" t="s">
        <v>4472</v>
      </c>
      <c r="F89" s="103" t="s">
        <v>4484</v>
      </c>
      <c r="G89" s="68" t="s">
        <v>4129</v>
      </c>
      <c r="H89" s="69" t="s">
        <v>70</v>
      </c>
      <c r="I89" s="104" t="s">
        <v>4</v>
      </c>
      <c r="J89" s="71" t="s">
        <v>4206</v>
      </c>
      <c r="K89" s="103" t="s">
        <v>4491</v>
      </c>
      <c r="L89" s="103" t="s">
        <v>4492</v>
      </c>
      <c r="M89" s="103" t="s">
        <v>4493</v>
      </c>
      <c r="N89" s="85" t="s">
        <v>4</v>
      </c>
      <c r="O89" s="85" t="s">
        <v>7</v>
      </c>
      <c r="P89" s="85" t="s">
        <v>9</v>
      </c>
      <c r="Q89" s="85" t="s">
        <v>8</v>
      </c>
      <c r="R89" s="74" t="s">
        <v>4076</v>
      </c>
      <c r="S89" s="94"/>
      <c r="T89" s="76">
        <v>-0.26</v>
      </c>
      <c r="U89" s="77">
        <v>-0.89</v>
      </c>
      <c r="V89" s="78">
        <v>-0.7</v>
      </c>
      <c r="W89" s="78" t="e">
        <f t="shared" ca="1" si="0"/>
        <v>#NAME?</v>
      </c>
      <c r="X89" s="79" t="s">
        <v>4077</v>
      </c>
      <c r="Y89" s="79" t="s">
        <v>4078</v>
      </c>
    </row>
    <row r="90" spans="1:25" ht="118.8" hidden="1" x14ac:dyDescent="0.25">
      <c r="A90" s="95" t="s">
        <v>4494</v>
      </c>
      <c r="B90" s="92"/>
      <c r="C90" s="81" t="s">
        <v>4495</v>
      </c>
      <c r="D90" s="97" t="s">
        <v>4068</v>
      </c>
      <c r="E90" s="98" t="s">
        <v>4496</v>
      </c>
      <c r="F90" s="87" t="s">
        <v>4497</v>
      </c>
      <c r="G90" s="97" t="s">
        <v>4117</v>
      </c>
      <c r="H90" s="85" t="s">
        <v>70</v>
      </c>
      <c r="I90" s="86" t="s">
        <v>8</v>
      </c>
      <c r="J90" s="87" t="s">
        <v>4498</v>
      </c>
      <c r="K90" s="87" t="s">
        <v>4499</v>
      </c>
      <c r="L90" s="87" t="s">
        <v>4500</v>
      </c>
      <c r="M90" s="87" t="s">
        <v>4501</v>
      </c>
      <c r="N90" s="85" t="s">
        <v>7</v>
      </c>
      <c r="O90" s="85" t="s">
        <v>4</v>
      </c>
      <c r="P90" s="85" t="s">
        <v>8</v>
      </c>
      <c r="Q90" s="85" t="s">
        <v>9</v>
      </c>
      <c r="R90" s="99"/>
      <c r="S90" s="96"/>
      <c r="T90" s="99"/>
      <c r="U90" s="99"/>
      <c r="V90" s="99"/>
      <c r="W90" s="78" t="e">
        <f t="shared" ca="1" si="0"/>
        <v>#NAME?</v>
      </c>
      <c r="X90" s="90"/>
      <c r="Y90" s="90"/>
    </row>
    <row r="91" spans="1:25" ht="118.8" x14ac:dyDescent="0.25">
      <c r="A91" s="100" t="s">
        <v>4494</v>
      </c>
      <c r="B91" s="63">
        <v>31</v>
      </c>
      <c r="C91" s="64" t="s">
        <v>4495</v>
      </c>
      <c r="D91" s="101" t="s">
        <v>4068</v>
      </c>
      <c r="E91" s="102" t="s">
        <v>4496</v>
      </c>
      <c r="F91" s="103" t="s">
        <v>4497</v>
      </c>
      <c r="G91" s="68" t="s">
        <v>4502</v>
      </c>
      <c r="H91" s="69" t="s">
        <v>70</v>
      </c>
      <c r="I91" s="104" t="s">
        <v>4</v>
      </c>
      <c r="J91" s="71" t="s">
        <v>4503</v>
      </c>
      <c r="K91" s="103" t="s">
        <v>4504</v>
      </c>
      <c r="L91" s="103" t="s">
        <v>4505</v>
      </c>
      <c r="M91" s="103" t="s">
        <v>4506</v>
      </c>
      <c r="N91" s="85" t="s">
        <v>4</v>
      </c>
      <c r="O91" s="85" t="s">
        <v>7</v>
      </c>
      <c r="P91" s="85" t="s">
        <v>9</v>
      </c>
      <c r="Q91" s="85" t="s">
        <v>8</v>
      </c>
      <c r="R91" s="74" t="s">
        <v>4076</v>
      </c>
      <c r="S91" s="91"/>
      <c r="T91" s="76">
        <v>-0.34</v>
      </c>
      <c r="U91" s="77">
        <v>-0.69</v>
      </c>
      <c r="V91" s="78">
        <v>-0.3</v>
      </c>
      <c r="W91" s="78" t="e">
        <f t="shared" ca="1" si="0"/>
        <v>#NAME?</v>
      </c>
      <c r="X91" s="79" t="s">
        <v>4077</v>
      </c>
      <c r="Y91" s="79" t="s">
        <v>4078</v>
      </c>
    </row>
    <row r="92" spans="1:25" ht="132" hidden="1" x14ac:dyDescent="0.25">
      <c r="A92" s="95" t="s">
        <v>4507</v>
      </c>
      <c r="B92" s="92"/>
      <c r="C92" s="81" t="s">
        <v>4508</v>
      </c>
      <c r="D92" s="97" t="s">
        <v>4068</v>
      </c>
      <c r="E92" s="98" t="s">
        <v>4496</v>
      </c>
      <c r="F92" s="87" t="s">
        <v>4509</v>
      </c>
      <c r="G92" s="97" t="s">
        <v>4101</v>
      </c>
      <c r="H92" s="85" t="s">
        <v>5</v>
      </c>
      <c r="I92" s="86" t="s">
        <v>4</v>
      </c>
      <c r="J92" s="87" t="s">
        <v>4510</v>
      </c>
      <c r="K92" s="87" t="s">
        <v>4511</v>
      </c>
      <c r="L92" s="87" t="s">
        <v>4512</v>
      </c>
      <c r="M92" s="87" t="s">
        <v>4513</v>
      </c>
      <c r="N92" s="85" t="s">
        <v>7</v>
      </c>
      <c r="O92" s="85" t="s">
        <v>4</v>
      </c>
      <c r="P92" s="85" t="s">
        <v>8</v>
      </c>
      <c r="Q92" s="85" t="s">
        <v>9</v>
      </c>
      <c r="R92" s="99"/>
      <c r="S92" s="96"/>
      <c r="T92" s="99"/>
      <c r="U92" s="99"/>
      <c r="V92" s="99"/>
      <c r="W92" s="78" t="e">
        <f t="shared" ca="1" si="0"/>
        <v>#NAME?</v>
      </c>
      <c r="X92" s="90"/>
      <c r="Y92" s="90"/>
    </row>
    <row r="93" spans="1:25" ht="132" hidden="1" x14ac:dyDescent="0.25">
      <c r="A93" s="100" t="s">
        <v>4507</v>
      </c>
      <c r="B93" s="63">
        <v>32</v>
      </c>
      <c r="C93" s="64" t="s">
        <v>4508</v>
      </c>
      <c r="D93" s="101" t="s">
        <v>4068</v>
      </c>
      <c r="E93" s="102" t="s">
        <v>4496</v>
      </c>
      <c r="F93" s="103" t="s">
        <v>4509</v>
      </c>
      <c r="G93" s="68" t="s">
        <v>4117</v>
      </c>
      <c r="H93" s="69" t="s">
        <v>70</v>
      </c>
      <c r="I93" s="104" t="s">
        <v>8</v>
      </c>
      <c r="J93" s="71" t="s">
        <v>4514</v>
      </c>
      <c r="K93" s="103" t="s">
        <v>4515</v>
      </c>
      <c r="L93" s="103" t="s">
        <v>4516</v>
      </c>
      <c r="M93" s="103" t="s">
        <v>4517</v>
      </c>
      <c r="N93" s="85" t="s">
        <v>7</v>
      </c>
      <c r="O93" s="85" t="s">
        <v>4</v>
      </c>
      <c r="P93" s="85" t="s">
        <v>8</v>
      </c>
      <c r="Q93" s="85" t="s">
        <v>9</v>
      </c>
      <c r="R93" s="74" t="s">
        <v>4076</v>
      </c>
      <c r="S93" s="91"/>
      <c r="T93" s="76">
        <v>0.18</v>
      </c>
      <c r="U93" s="77">
        <v>-0.78</v>
      </c>
      <c r="V93" s="78">
        <v>-0.78</v>
      </c>
      <c r="W93" s="78" t="e">
        <f t="shared" ca="1" si="0"/>
        <v>#NAME?</v>
      </c>
      <c r="X93" s="79" t="s">
        <v>4077</v>
      </c>
      <c r="Y93" s="79" t="s">
        <v>4150</v>
      </c>
    </row>
    <row r="94" spans="1:25" ht="132" hidden="1" x14ac:dyDescent="0.25">
      <c r="A94" s="95" t="s">
        <v>4507</v>
      </c>
      <c r="B94" s="92"/>
      <c r="C94" s="81" t="s">
        <v>4508</v>
      </c>
      <c r="D94" s="97" t="s">
        <v>4068</v>
      </c>
      <c r="E94" s="98" t="s">
        <v>4496</v>
      </c>
      <c r="F94" s="87" t="s">
        <v>4509</v>
      </c>
      <c r="G94" s="97" t="s">
        <v>4124</v>
      </c>
      <c r="H94" s="85" t="s">
        <v>70</v>
      </c>
      <c r="I94" s="86" t="s">
        <v>4</v>
      </c>
      <c r="J94" s="87" t="s">
        <v>4518</v>
      </c>
      <c r="K94" s="87" t="s">
        <v>4519</v>
      </c>
      <c r="L94" s="87" t="s">
        <v>4512</v>
      </c>
      <c r="M94" s="87" t="s">
        <v>4513</v>
      </c>
      <c r="N94" s="85" t="s">
        <v>7</v>
      </c>
      <c r="O94" s="85" t="s">
        <v>4</v>
      </c>
      <c r="P94" s="85" t="s">
        <v>8</v>
      </c>
      <c r="Q94" s="85" t="s">
        <v>9</v>
      </c>
      <c r="R94" s="99"/>
      <c r="S94" s="96"/>
      <c r="T94" s="99"/>
      <c r="U94" s="99"/>
      <c r="V94" s="99"/>
      <c r="W94" s="78" t="e">
        <f t="shared" ca="1" si="0"/>
        <v>#NAME?</v>
      </c>
      <c r="X94" s="90"/>
      <c r="Y94" s="90"/>
    </row>
    <row r="95" spans="1:25" ht="132" hidden="1" x14ac:dyDescent="0.25">
      <c r="A95" s="100" t="s">
        <v>4520</v>
      </c>
      <c r="B95" s="63">
        <v>33</v>
      </c>
      <c r="C95" s="64" t="s">
        <v>4521</v>
      </c>
      <c r="D95" s="101" t="s">
        <v>4068</v>
      </c>
      <c r="E95" s="102" t="s">
        <v>4496</v>
      </c>
      <c r="F95" s="103" t="s">
        <v>4522</v>
      </c>
      <c r="G95" s="68" t="s">
        <v>4117</v>
      </c>
      <c r="H95" s="69" t="s">
        <v>70</v>
      </c>
      <c r="I95" s="104" t="s">
        <v>8</v>
      </c>
      <c r="J95" s="71" t="s">
        <v>4523</v>
      </c>
      <c r="K95" s="103" t="s">
        <v>4524</v>
      </c>
      <c r="L95" s="103" t="s">
        <v>4525</v>
      </c>
      <c r="M95" s="103" t="s">
        <v>4526</v>
      </c>
      <c r="N95" s="85" t="s">
        <v>7</v>
      </c>
      <c r="O95" s="85" t="s">
        <v>4</v>
      </c>
      <c r="P95" s="85" t="s">
        <v>8</v>
      </c>
      <c r="Q95" s="85" t="s">
        <v>9</v>
      </c>
      <c r="R95" s="74" t="s">
        <v>4076</v>
      </c>
      <c r="S95" s="108"/>
      <c r="T95" s="76">
        <v>0.19</v>
      </c>
      <c r="U95" s="77">
        <v>-0.89</v>
      </c>
      <c r="V95" s="77">
        <v>-0.7</v>
      </c>
      <c r="W95" s="78" t="e">
        <f t="shared" ca="1" si="0"/>
        <v>#NAME?</v>
      </c>
      <c r="X95" s="79" t="s">
        <v>4077</v>
      </c>
      <c r="Y95" s="79" t="s">
        <v>4150</v>
      </c>
    </row>
    <row r="96" spans="1:25" ht="132" hidden="1" x14ac:dyDescent="0.25">
      <c r="A96" s="95" t="s">
        <v>4520</v>
      </c>
      <c r="B96" s="92"/>
      <c r="C96" s="81" t="s">
        <v>4521</v>
      </c>
      <c r="D96" s="97" t="s">
        <v>4068</v>
      </c>
      <c r="E96" s="98" t="s">
        <v>4496</v>
      </c>
      <c r="F96" s="87" t="s">
        <v>4522</v>
      </c>
      <c r="G96" s="97" t="s">
        <v>4124</v>
      </c>
      <c r="H96" s="85" t="s">
        <v>70</v>
      </c>
      <c r="I96" s="86" t="s">
        <v>4</v>
      </c>
      <c r="J96" s="87" t="s">
        <v>4527</v>
      </c>
      <c r="K96" s="87" t="s">
        <v>4528</v>
      </c>
      <c r="L96" s="87" t="s">
        <v>4529</v>
      </c>
      <c r="M96" s="87" t="s">
        <v>4530</v>
      </c>
      <c r="N96" s="85" t="s">
        <v>7</v>
      </c>
      <c r="O96" s="85" t="s">
        <v>4</v>
      </c>
      <c r="P96" s="85" t="s">
        <v>8</v>
      </c>
      <c r="Q96" s="85" t="s">
        <v>9</v>
      </c>
      <c r="R96" s="99"/>
      <c r="S96" s="96"/>
      <c r="T96" s="99"/>
      <c r="U96" s="99"/>
      <c r="V96" s="99"/>
      <c r="W96" s="78" t="e">
        <f t="shared" ca="1" si="0"/>
        <v>#NAME?</v>
      </c>
      <c r="X96" s="90"/>
      <c r="Y96" s="90"/>
    </row>
    <row r="97" spans="1:25" ht="132" hidden="1" x14ac:dyDescent="0.25">
      <c r="A97" s="95" t="s">
        <v>4520</v>
      </c>
      <c r="B97" s="92"/>
      <c r="C97" s="81" t="s">
        <v>4521</v>
      </c>
      <c r="D97" s="97" t="s">
        <v>4068</v>
      </c>
      <c r="E97" s="98" t="s">
        <v>4496</v>
      </c>
      <c r="F97" s="87" t="s">
        <v>4522</v>
      </c>
      <c r="G97" s="97" t="s">
        <v>4129</v>
      </c>
      <c r="H97" s="85" t="s">
        <v>70</v>
      </c>
      <c r="I97" s="86" t="s">
        <v>4</v>
      </c>
      <c r="J97" s="87" t="s">
        <v>4531</v>
      </c>
      <c r="K97" s="87" t="s">
        <v>4532</v>
      </c>
      <c r="L97" s="87" t="s">
        <v>4529</v>
      </c>
      <c r="M97" s="87" t="s">
        <v>4530</v>
      </c>
      <c r="N97" s="85" t="s">
        <v>4</v>
      </c>
      <c r="O97" s="85" t="s">
        <v>7</v>
      </c>
      <c r="P97" s="85" t="s">
        <v>9</v>
      </c>
      <c r="Q97" s="85" t="s">
        <v>8</v>
      </c>
      <c r="R97" s="99"/>
      <c r="S97" s="96"/>
      <c r="T97" s="99"/>
      <c r="U97" s="99"/>
      <c r="V97" s="99"/>
      <c r="W97" s="78" t="e">
        <f t="shared" ca="1" si="0"/>
        <v>#NAME?</v>
      </c>
      <c r="X97" s="90"/>
      <c r="Y97" s="90"/>
    </row>
    <row r="98" spans="1:25" ht="118.8" hidden="1" x14ac:dyDescent="0.25">
      <c r="A98" s="95" t="s">
        <v>4085</v>
      </c>
      <c r="B98" s="92"/>
      <c r="C98" s="81" t="s">
        <v>4533</v>
      </c>
      <c r="D98" s="97" t="s">
        <v>4068</v>
      </c>
      <c r="E98" s="98" t="s">
        <v>4534</v>
      </c>
      <c r="F98" s="87" t="s">
        <v>4535</v>
      </c>
      <c r="G98" s="97" t="s">
        <v>4108</v>
      </c>
      <c r="H98" s="109" t="s">
        <v>70</v>
      </c>
      <c r="I98" s="86" t="s">
        <v>8</v>
      </c>
      <c r="J98" s="110" t="s">
        <v>4536</v>
      </c>
      <c r="K98" s="87" t="s">
        <v>4537</v>
      </c>
      <c r="L98" s="87" t="s">
        <v>4538</v>
      </c>
      <c r="M98" s="87" t="s">
        <v>4539</v>
      </c>
      <c r="N98" s="85" t="s">
        <v>7</v>
      </c>
      <c r="O98" s="85" t="s">
        <v>4</v>
      </c>
      <c r="P98" s="85" t="s">
        <v>8</v>
      </c>
      <c r="Q98" s="85" t="s">
        <v>9</v>
      </c>
      <c r="R98" s="99"/>
      <c r="S98" s="96"/>
      <c r="T98" s="99"/>
      <c r="U98" s="99"/>
      <c r="V98" s="99"/>
      <c r="W98" s="78" t="e">
        <f t="shared" ca="1" si="0"/>
        <v>#NAME?</v>
      </c>
      <c r="X98" s="90"/>
      <c r="Y98" s="90"/>
    </row>
    <row r="99" spans="1:25" ht="118.8" hidden="1" x14ac:dyDescent="0.25">
      <c r="A99" s="100" t="s">
        <v>4085</v>
      </c>
      <c r="B99" s="63">
        <v>34</v>
      </c>
      <c r="C99" s="64" t="s">
        <v>4533</v>
      </c>
      <c r="D99" s="101" t="s">
        <v>4068</v>
      </c>
      <c r="E99" s="102" t="s">
        <v>4534</v>
      </c>
      <c r="F99" s="103" t="s">
        <v>4535</v>
      </c>
      <c r="G99" s="68" t="s">
        <v>4117</v>
      </c>
      <c r="H99" s="69" t="s">
        <v>70</v>
      </c>
      <c r="I99" s="104" t="s">
        <v>8</v>
      </c>
      <c r="J99" s="71" t="s">
        <v>4540</v>
      </c>
      <c r="K99" s="103" t="s">
        <v>4541</v>
      </c>
      <c r="L99" s="103" t="s">
        <v>4542</v>
      </c>
      <c r="M99" s="103" t="s">
        <v>4543</v>
      </c>
      <c r="N99" s="85" t="s">
        <v>7</v>
      </c>
      <c r="O99" s="85" t="s">
        <v>4</v>
      </c>
      <c r="P99" s="85" t="s">
        <v>8</v>
      </c>
      <c r="Q99" s="85" t="s">
        <v>9</v>
      </c>
      <c r="R99" s="74" t="s">
        <v>4076</v>
      </c>
      <c r="S99" s="91"/>
      <c r="T99" s="76">
        <v>0.2</v>
      </c>
      <c r="U99" s="77">
        <v>-0.68</v>
      </c>
      <c r="V99" s="78">
        <v>-0.4</v>
      </c>
      <c r="W99" s="78" t="e">
        <f t="shared" ca="1" si="0"/>
        <v>#NAME?</v>
      </c>
      <c r="X99" s="79" t="s">
        <v>4077</v>
      </c>
      <c r="Y99" s="79" t="s">
        <v>4150</v>
      </c>
    </row>
    <row r="100" spans="1:25" ht="118.8" hidden="1" x14ac:dyDescent="0.25">
      <c r="A100" s="95" t="s">
        <v>4085</v>
      </c>
      <c r="B100" s="92"/>
      <c r="C100" s="81" t="s">
        <v>4533</v>
      </c>
      <c r="D100" s="97" t="s">
        <v>4068</v>
      </c>
      <c r="E100" s="98" t="s">
        <v>4534</v>
      </c>
      <c r="F100" s="87" t="s">
        <v>4535</v>
      </c>
      <c r="G100" s="97" t="s">
        <v>4129</v>
      </c>
      <c r="H100" s="85" t="s">
        <v>70</v>
      </c>
      <c r="I100" s="86" t="s">
        <v>4</v>
      </c>
      <c r="J100" s="87" t="s">
        <v>4544</v>
      </c>
      <c r="K100" s="87" t="s">
        <v>4545</v>
      </c>
      <c r="L100" s="87" t="s">
        <v>4538</v>
      </c>
      <c r="M100" s="87" t="s">
        <v>4539</v>
      </c>
      <c r="N100" s="85" t="s">
        <v>4</v>
      </c>
      <c r="O100" s="85" t="s">
        <v>7</v>
      </c>
      <c r="P100" s="85" t="s">
        <v>9</v>
      </c>
      <c r="Q100" s="85" t="s">
        <v>8</v>
      </c>
      <c r="R100" s="99"/>
      <c r="S100" s="96"/>
      <c r="T100" s="99"/>
      <c r="U100" s="99"/>
      <c r="V100" s="99"/>
      <c r="W100" s="78" t="e">
        <f t="shared" ca="1" si="0"/>
        <v>#NAME?</v>
      </c>
      <c r="X100" s="90"/>
      <c r="Y100" s="90"/>
    </row>
    <row r="101" spans="1:25" ht="118.8" hidden="1" x14ac:dyDescent="0.25">
      <c r="A101" s="107">
        <v>37</v>
      </c>
      <c r="B101" s="63">
        <v>35</v>
      </c>
      <c r="C101" s="64" t="s">
        <v>4546</v>
      </c>
      <c r="D101" s="101" t="s">
        <v>4068</v>
      </c>
      <c r="E101" s="102" t="s">
        <v>4547</v>
      </c>
      <c r="F101" s="103" t="s">
        <v>4548</v>
      </c>
      <c r="G101" s="68" t="s">
        <v>4549</v>
      </c>
      <c r="H101" s="69" t="s">
        <v>70</v>
      </c>
      <c r="I101" s="104" t="s">
        <v>8</v>
      </c>
      <c r="J101" s="71" t="s">
        <v>4550</v>
      </c>
      <c r="K101" s="103" t="s">
        <v>4551</v>
      </c>
      <c r="L101" s="103" t="s">
        <v>4552</v>
      </c>
      <c r="M101" s="103" t="s">
        <v>4553</v>
      </c>
      <c r="N101" s="85" t="s">
        <v>8</v>
      </c>
      <c r="O101" s="85" t="s">
        <v>4</v>
      </c>
      <c r="P101" s="85" t="s">
        <v>7</v>
      </c>
      <c r="Q101" s="85" t="s">
        <v>9</v>
      </c>
      <c r="R101" s="74" t="s">
        <v>4076</v>
      </c>
      <c r="S101" s="94"/>
      <c r="T101" s="76">
        <v>0.21</v>
      </c>
      <c r="U101" s="77">
        <v>0.97</v>
      </c>
      <c r="V101" s="78">
        <v>0.2</v>
      </c>
      <c r="W101" s="78" t="e">
        <f t="shared" ca="1" si="0"/>
        <v>#NAME?</v>
      </c>
      <c r="X101" s="79" t="s">
        <v>4077</v>
      </c>
      <c r="Y101" s="79" t="s">
        <v>4150</v>
      </c>
    </row>
    <row r="102" spans="1:25" ht="118.8" hidden="1" x14ac:dyDescent="0.25">
      <c r="A102" s="85">
        <v>37</v>
      </c>
      <c r="B102" s="92"/>
      <c r="C102" s="81" t="s">
        <v>4546</v>
      </c>
      <c r="D102" s="97" t="s">
        <v>4068</v>
      </c>
      <c r="E102" s="98" t="s">
        <v>4547</v>
      </c>
      <c r="F102" s="87" t="s">
        <v>4548</v>
      </c>
      <c r="G102" s="97" t="s">
        <v>4071</v>
      </c>
      <c r="H102" s="85" t="s">
        <v>52</v>
      </c>
      <c r="I102" s="86" t="s">
        <v>8</v>
      </c>
      <c r="J102" s="87" t="s">
        <v>4554</v>
      </c>
      <c r="K102" s="87" t="s">
        <v>4555</v>
      </c>
      <c r="L102" s="87" t="s">
        <v>4556</v>
      </c>
      <c r="M102" s="87" t="s">
        <v>4557</v>
      </c>
      <c r="N102" s="85" t="s">
        <v>8</v>
      </c>
      <c r="O102" s="85" t="s">
        <v>4</v>
      </c>
      <c r="P102" s="85" t="s">
        <v>7</v>
      </c>
      <c r="Q102" s="85" t="s">
        <v>9</v>
      </c>
      <c r="R102" s="99"/>
      <c r="S102" s="96"/>
      <c r="T102" s="99"/>
      <c r="U102" s="99"/>
      <c r="V102" s="99"/>
      <c r="W102" s="78" t="e">
        <f t="shared" ca="1" si="0"/>
        <v>#NAME?</v>
      </c>
      <c r="X102" s="90"/>
      <c r="Y102" s="90"/>
    </row>
    <row r="103" spans="1:25" ht="118.8" hidden="1" x14ac:dyDescent="0.25">
      <c r="A103" s="85">
        <v>37</v>
      </c>
      <c r="B103" s="92"/>
      <c r="C103" s="81" t="s">
        <v>4546</v>
      </c>
      <c r="D103" s="97" t="s">
        <v>4068</v>
      </c>
      <c r="E103" s="98" t="s">
        <v>4547</v>
      </c>
      <c r="F103" s="87" t="s">
        <v>4548</v>
      </c>
      <c r="G103" s="97" t="s">
        <v>4558</v>
      </c>
      <c r="H103" s="85" t="s">
        <v>70</v>
      </c>
      <c r="I103" s="86" t="s">
        <v>8</v>
      </c>
      <c r="J103" s="87" t="s">
        <v>4559</v>
      </c>
      <c r="K103" s="87" t="s">
        <v>4560</v>
      </c>
      <c r="L103" s="87" t="s">
        <v>4556</v>
      </c>
      <c r="M103" s="87" t="s">
        <v>4557</v>
      </c>
      <c r="N103" s="85" t="s">
        <v>7</v>
      </c>
      <c r="O103" s="85" t="s">
        <v>4</v>
      </c>
      <c r="P103" s="85" t="s">
        <v>9</v>
      </c>
      <c r="Q103" s="85" t="s">
        <v>8</v>
      </c>
      <c r="R103" s="99"/>
      <c r="S103" s="105"/>
      <c r="T103" s="99"/>
      <c r="U103" s="99"/>
      <c r="V103" s="99"/>
      <c r="W103" s="78" t="e">
        <f t="shared" ca="1" si="0"/>
        <v>#NAME?</v>
      </c>
      <c r="X103" s="90"/>
      <c r="Y103" s="90"/>
    </row>
    <row r="104" spans="1:25" ht="132" hidden="1" x14ac:dyDescent="0.25">
      <c r="A104" s="85">
        <v>36</v>
      </c>
      <c r="B104" s="92"/>
      <c r="C104" s="81" t="s">
        <v>4561</v>
      </c>
      <c r="D104" s="97" t="s">
        <v>4068</v>
      </c>
      <c r="E104" s="98" t="s">
        <v>4562</v>
      </c>
      <c r="F104" s="87" t="s">
        <v>4563</v>
      </c>
      <c r="G104" s="97" t="s">
        <v>4172</v>
      </c>
      <c r="H104" s="85" t="s">
        <v>104</v>
      </c>
      <c r="I104" s="86" t="s">
        <v>4</v>
      </c>
      <c r="J104" s="87" t="s">
        <v>4564</v>
      </c>
      <c r="K104" s="87" t="s">
        <v>4565</v>
      </c>
      <c r="L104" s="87" t="s">
        <v>4566</v>
      </c>
      <c r="M104" s="87" t="s">
        <v>4567</v>
      </c>
      <c r="N104" s="85" t="s">
        <v>4</v>
      </c>
      <c r="O104" s="85" t="s">
        <v>7</v>
      </c>
      <c r="P104" s="85" t="s">
        <v>8</v>
      </c>
      <c r="Q104" s="85" t="s">
        <v>9</v>
      </c>
      <c r="R104" s="99"/>
      <c r="S104" s="96"/>
      <c r="T104" s="99"/>
      <c r="U104" s="99"/>
      <c r="V104" s="99"/>
      <c r="W104" s="78" t="e">
        <f t="shared" ca="1" si="0"/>
        <v>#NAME?</v>
      </c>
      <c r="X104" s="90"/>
      <c r="Y104" s="90"/>
    </row>
    <row r="105" spans="1:25" ht="132" x14ac:dyDescent="0.25">
      <c r="A105" s="107">
        <v>36</v>
      </c>
      <c r="B105" s="63">
        <v>36</v>
      </c>
      <c r="C105" s="64" t="s">
        <v>4561</v>
      </c>
      <c r="D105" s="101" t="s">
        <v>4068</v>
      </c>
      <c r="E105" s="102" t="s">
        <v>4562</v>
      </c>
      <c r="F105" s="103" t="s">
        <v>4563</v>
      </c>
      <c r="G105" s="68" t="s">
        <v>4129</v>
      </c>
      <c r="H105" s="69" t="s">
        <v>70</v>
      </c>
      <c r="I105" s="104" t="s">
        <v>4</v>
      </c>
      <c r="J105" s="71" t="s">
        <v>4568</v>
      </c>
      <c r="K105" s="103" t="s">
        <v>4569</v>
      </c>
      <c r="L105" s="103" t="s">
        <v>4570</v>
      </c>
      <c r="M105" s="103" t="s">
        <v>4571</v>
      </c>
      <c r="N105" s="85" t="s">
        <v>4</v>
      </c>
      <c r="O105" s="85" t="s">
        <v>7</v>
      </c>
      <c r="P105" s="85" t="s">
        <v>9</v>
      </c>
      <c r="Q105" s="85" t="s">
        <v>8</v>
      </c>
      <c r="R105" s="74" t="s">
        <v>4076</v>
      </c>
      <c r="S105" s="91"/>
      <c r="T105" s="76">
        <v>-0.22</v>
      </c>
      <c r="U105" s="77">
        <v>-0.88</v>
      </c>
      <c r="V105" s="78">
        <v>-0.4</v>
      </c>
      <c r="W105" s="78" t="e">
        <f t="shared" ca="1" si="0"/>
        <v>#NAME?</v>
      </c>
      <c r="X105" s="79" t="s">
        <v>4077</v>
      </c>
      <c r="Y105" s="79" t="s">
        <v>4078</v>
      </c>
    </row>
    <row r="106" spans="1:25" ht="132" hidden="1" x14ac:dyDescent="0.25">
      <c r="A106" s="85">
        <v>36</v>
      </c>
      <c r="B106" s="92"/>
      <c r="C106" s="81" t="s">
        <v>4561</v>
      </c>
      <c r="D106" s="97" t="s">
        <v>4068</v>
      </c>
      <c r="E106" s="98" t="s">
        <v>4562</v>
      </c>
      <c r="F106" s="87" t="s">
        <v>4563</v>
      </c>
      <c r="G106" s="97" t="s">
        <v>4071</v>
      </c>
      <c r="H106" s="85" t="s">
        <v>52</v>
      </c>
      <c r="I106" s="86" t="s">
        <v>8</v>
      </c>
      <c r="J106" s="87" t="s">
        <v>4572</v>
      </c>
      <c r="K106" s="87" t="s">
        <v>4573</v>
      </c>
      <c r="L106" s="87" t="s">
        <v>4566</v>
      </c>
      <c r="M106" s="87" t="s">
        <v>4567</v>
      </c>
      <c r="N106" s="85" t="s">
        <v>8</v>
      </c>
      <c r="O106" s="85" t="s">
        <v>4</v>
      </c>
      <c r="P106" s="85" t="s">
        <v>7</v>
      </c>
      <c r="Q106" s="85" t="s">
        <v>9</v>
      </c>
      <c r="R106" s="99"/>
      <c r="S106" s="96"/>
      <c r="T106" s="99"/>
      <c r="U106" s="99"/>
      <c r="V106" s="99"/>
      <c r="W106" s="78" t="e">
        <f t="shared" ca="1" si="0"/>
        <v>#NAME?</v>
      </c>
      <c r="X106" s="90"/>
      <c r="Y106" s="90"/>
    </row>
    <row r="107" spans="1:25" ht="132" hidden="1" x14ac:dyDescent="0.25">
      <c r="A107" s="100" t="s">
        <v>4574</v>
      </c>
      <c r="B107" s="63">
        <v>37</v>
      </c>
      <c r="C107" s="64" t="s">
        <v>4575</v>
      </c>
      <c r="D107" s="101" t="s">
        <v>4068</v>
      </c>
      <c r="E107" s="102" t="s">
        <v>4576</v>
      </c>
      <c r="F107" s="103" t="s">
        <v>4577</v>
      </c>
      <c r="G107" s="68" t="s">
        <v>4558</v>
      </c>
      <c r="H107" s="69" t="s">
        <v>70</v>
      </c>
      <c r="I107" s="104" t="s">
        <v>8</v>
      </c>
      <c r="J107" s="71" t="s">
        <v>4578</v>
      </c>
      <c r="K107" s="103" t="s">
        <v>4579</v>
      </c>
      <c r="L107" s="103" t="s">
        <v>4580</v>
      </c>
      <c r="M107" s="103" t="s">
        <v>4581</v>
      </c>
      <c r="N107" s="85" t="s">
        <v>7</v>
      </c>
      <c r="O107" s="85" t="s">
        <v>4</v>
      </c>
      <c r="P107" s="85" t="s">
        <v>9</v>
      </c>
      <c r="Q107" s="85" t="s">
        <v>8</v>
      </c>
      <c r="R107" s="74" t="s">
        <v>4076</v>
      </c>
      <c r="S107" s="91"/>
      <c r="T107" s="76">
        <v>0.22</v>
      </c>
      <c r="U107" s="77">
        <v>0.98</v>
      </c>
      <c r="V107" s="78">
        <v>0.2</v>
      </c>
      <c r="W107" s="78" t="e">
        <f t="shared" ca="1" si="0"/>
        <v>#NAME?</v>
      </c>
      <c r="X107" s="79" t="s">
        <v>4077</v>
      </c>
      <c r="Y107" s="79" t="s">
        <v>4150</v>
      </c>
    </row>
    <row r="108" spans="1:25" ht="132" hidden="1" x14ac:dyDescent="0.25">
      <c r="A108" s="95" t="s">
        <v>4574</v>
      </c>
      <c r="B108" s="92"/>
      <c r="C108" s="81" t="s">
        <v>4575</v>
      </c>
      <c r="D108" s="97" t="s">
        <v>4068</v>
      </c>
      <c r="E108" s="98" t="s">
        <v>4576</v>
      </c>
      <c r="F108" s="87" t="s">
        <v>4577</v>
      </c>
      <c r="G108" s="97" t="s">
        <v>4366</v>
      </c>
      <c r="H108" s="85" t="s">
        <v>70</v>
      </c>
      <c r="I108" s="86" t="s">
        <v>7</v>
      </c>
      <c r="J108" s="87" t="s">
        <v>4582</v>
      </c>
      <c r="K108" s="87" t="s">
        <v>4583</v>
      </c>
      <c r="L108" s="87" t="s">
        <v>4584</v>
      </c>
      <c r="M108" s="87" t="s">
        <v>4585</v>
      </c>
      <c r="N108" s="85" t="s">
        <v>7</v>
      </c>
      <c r="O108" s="85" t="s">
        <v>4</v>
      </c>
      <c r="P108" s="85" t="s">
        <v>9</v>
      </c>
      <c r="Q108" s="85" t="s">
        <v>8</v>
      </c>
      <c r="R108" s="99"/>
      <c r="S108" s="96"/>
      <c r="T108" s="99"/>
      <c r="U108" s="99"/>
      <c r="V108" s="99"/>
      <c r="W108" s="78" t="e">
        <f t="shared" ca="1" si="0"/>
        <v>#NAME?</v>
      </c>
      <c r="X108" s="90"/>
      <c r="Y108" s="90"/>
    </row>
    <row r="109" spans="1:25" ht="132" hidden="1" x14ac:dyDescent="0.25">
      <c r="A109" s="95" t="s">
        <v>4574</v>
      </c>
      <c r="B109" s="92"/>
      <c r="C109" s="81" t="s">
        <v>4575</v>
      </c>
      <c r="D109" s="97" t="s">
        <v>4068</v>
      </c>
      <c r="E109" s="98" t="s">
        <v>4576</v>
      </c>
      <c r="F109" s="87" t="s">
        <v>4577</v>
      </c>
      <c r="G109" s="97" t="s">
        <v>4549</v>
      </c>
      <c r="H109" s="85" t="s">
        <v>70</v>
      </c>
      <c r="I109" s="86" t="s">
        <v>8</v>
      </c>
      <c r="J109" s="87" t="s">
        <v>4586</v>
      </c>
      <c r="K109" s="87" t="s">
        <v>4587</v>
      </c>
      <c r="L109" s="87" t="s">
        <v>4588</v>
      </c>
      <c r="M109" s="87" t="s">
        <v>4589</v>
      </c>
      <c r="N109" s="85" t="s">
        <v>8</v>
      </c>
      <c r="O109" s="85" t="s">
        <v>4</v>
      </c>
      <c r="P109" s="85" t="s">
        <v>7</v>
      </c>
      <c r="Q109" s="85" t="s">
        <v>9</v>
      </c>
      <c r="R109" s="99"/>
      <c r="S109" s="96"/>
      <c r="T109" s="99"/>
      <c r="U109" s="99"/>
      <c r="V109" s="99"/>
      <c r="W109" s="78" t="e">
        <f t="shared" ca="1" si="0"/>
        <v>#NAME?</v>
      </c>
      <c r="X109" s="90"/>
      <c r="Y109" s="90"/>
    </row>
    <row r="110" spans="1:25" ht="118.8" hidden="1" x14ac:dyDescent="0.25">
      <c r="A110" s="95" t="s">
        <v>4590</v>
      </c>
      <c r="B110" s="92"/>
      <c r="C110" s="81" t="s">
        <v>4591</v>
      </c>
      <c r="D110" s="97" t="s">
        <v>4068</v>
      </c>
      <c r="E110" s="98" t="s">
        <v>4592</v>
      </c>
      <c r="F110" s="87" t="s">
        <v>4593</v>
      </c>
      <c r="G110" s="97" t="s">
        <v>4117</v>
      </c>
      <c r="H110" s="85" t="s">
        <v>70</v>
      </c>
      <c r="I110" s="86" t="s">
        <v>8</v>
      </c>
      <c r="J110" s="87" t="s">
        <v>4371</v>
      </c>
      <c r="K110" s="87" t="s">
        <v>4594</v>
      </c>
      <c r="L110" s="87" t="s">
        <v>4595</v>
      </c>
      <c r="M110" s="87" t="s">
        <v>4596</v>
      </c>
      <c r="N110" s="85" t="s">
        <v>7</v>
      </c>
      <c r="O110" s="85" t="s">
        <v>4</v>
      </c>
      <c r="P110" s="85" t="s">
        <v>8</v>
      </c>
      <c r="Q110" s="85" t="s">
        <v>9</v>
      </c>
      <c r="R110" s="99"/>
      <c r="S110" s="105"/>
      <c r="T110" s="99"/>
      <c r="U110" s="99"/>
      <c r="V110" s="99"/>
      <c r="W110" s="78" t="e">
        <f t="shared" ca="1" si="0"/>
        <v>#NAME?</v>
      </c>
      <c r="X110" s="90"/>
      <c r="Y110" s="90"/>
    </row>
    <row r="111" spans="1:25" ht="132.75" hidden="1" customHeight="1" x14ac:dyDescent="0.25">
      <c r="A111" s="100" t="s">
        <v>4590</v>
      </c>
      <c r="B111" s="63">
        <v>38</v>
      </c>
      <c r="C111" s="64" t="s">
        <v>4591</v>
      </c>
      <c r="D111" s="101" t="s">
        <v>4068</v>
      </c>
      <c r="E111" s="102" t="s">
        <v>4592</v>
      </c>
      <c r="F111" s="103" t="s">
        <v>4593</v>
      </c>
      <c r="G111" s="68" t="s">
        <v>4108</v>
      </c>
      <c r="H111" s="69" t="s">
        <v>70</v>
      </c>
      <c r="I111" s="104" t="s">
        <v>8</v>
      </c>
      <c r="J111" s="71" t="s">
        <v>4597</v>
      </c>
      <c r="K111" s="103" t="s">
        <v>4598</v>
      </c>
      <c r="L111" s="103" t="s">
        <v>4599</v>
      </c>
      <c r="M111" s="103" t="s">
        <v>4600</v>
      </c>
      <c r="N111" s="85" t="s">
        <v>7</v>
      </c>
      <c r="O111" s="85" t="s">
        <v>4</v>
      </c>
      <c r="P111" s="85" t="s">
        <v>8</v>
      </c>
      <c r="Q111" s="85" t="s">
        <v>9</v>
      </c>
      <c r="R111" s="74" t="s">
        <v>4076</v>
      </c>
      <c r="S111" s="94"/>
      <c r="T111" s="76">
        <v>0.23</v>
      </c>
      <c r="U111" s="77">
        <v>-0.56000000000000005</v>
      </c>
      <c r="V111" s="78">
        <v>0.1</v>
      </c>
      <c r="W111" s="78" t="e">
        <f t="shared" ca="1" si="0"/>
        <v>#NAME?</v>
      </c>
      <c r="X111" s="79" t="s">
        <v>4077</v>
      </c>
      <c r="Y111" s="79" t="s">
        <v>4150</v>
      </c>
    </row>
    <row r="112" spans="1:25" ht="132.75" hidden="1" customHeight="1" x14ac:dyDescent="0.25">
      <c r="A112" s="95" t="s">
        <v>4590</v>
      </c>
      <c r="B112" s="92"/>
      <c r="C112" s="81" t="s">
        <v>4591</v>
      </c>
      <c r="D112" s="97" t="s">
        <v>4068</v>
      </c>
      <c r="E112" s="98" t="s">
        <v>4592</v>
      </c>
      <c r="F112" s="87" t="s">
        <v>4593</v>
      </c>
      <c r="G112" s="97" t="s">
        <v>4080</v>
      </c>
      <c r="H112" s="85" t="s">
        <v>70</v>
      </c>
      <c r="I112" s="86" t="s">
        <v>7</v>
      </c>
      <c r="J112" s="87" t="s">
        <v>4601</v>
      </c>
      <c r="K112" s="87" t="s">
        <v>4602</v>
      </c>
      <c r="L112" s="87" t="s">
        <v>4595</v>
      </c>
      <c r="M112" s="87" t="s">
        <v>4596</v>
      </c>
      <c r="N112" s="85" t="s">
        <v>7</v>
      </c>
      <c r="O112" s="85" t="s">
        <v>4</v>
      </c>
      <c r="P112" s="85" t="s">
        <v>8</v>
      </c>
      <c r="Q112" s="85" t="s">
        <v>9</v>
      </c>
      <c r="R112" s="74"/>
      <c r="S112" s="96"/>
      <c r="T112" s="99"/>
      <c r="U112" s="99"/>
      <c r="V112" s="99"/>
      <c r="W112" s="78" t="e">
        <f t="shared" ca="1" si="0"/>
        <v>#NAME?</v>
      </c>
      <c r="X112" s="90"/>
      <c r="Y112" s="90"/>
    </row>
  </sheetData>
  <autoFilter ref="A1:Y112" xr:uid="{00000000-0009-0000-0000-000006000000}">
    <filterColumn colId="22">
      <filters>
        <filter val="W.P."/>
      </filters>
    </filterColumn>
  </autoFilter>
  <conditionalFormatting sqref="I1:I112">
    <cfRule type="containsBlanks" dxfId="33" priority="56">
      <formula>LEN(TRIM(I1))=0</formula>
    </cfRule>
    <cfRule type="cellIs" dxfId="32" priority="52" operator="equal">
      <formula>"M"</formula>
    </cfRule>
    <cfRule type="cellIs" dxfId="31" priority="53" operator="equal">
      <formula>"E"</formula>
    </cfRule>
    <cfRule type="cellIs" dxfId="30" priority="54" operator="equal">
      <formula>"I"</formula>
    </cfRule>
    <cfRule type="cellIs" dxfId="29" priority="55" operator="equal">
      <formula>"D"</formula>
    </cfRule>
  </conditionalFormatting>
  <conditionalFormatting sqref="N2:Q112">
    <cfRule type="cellIs" dxfId="28" priority="1" operator="equal">
      <formula>"D"</formula>
    </cfRule>
    <cfRule type="cellIs" dxfId="27" priority="2" operator="equal">
      <formula>"M"</formula>
    </cfRule>
    <cfRule type="cellIs" dxfId="26" priority="51" operator="equal">
      <formula>"E"</formula>
    </cfRule>
  </conditionalFormatting>
  <conditionalFormatting sqref="W1:Y112">
    <cfRule type="cellIs" dxfId="25" priority="64" operator="equal">
      <formula>"I.C."</formula>
    </cfRule>
    <cfRule type="cellIs" dxfId="24" priority="62" operator="equal">
      <formula>"Ir.C."</formula>
    </cfRule>
    <cfRule type="cellIs" dxfId="23" priority="63" operator="equal">
      <formula>"Res."</formula>
    </cfRule>
  </conditionalFormatting>
  <conditionalFormatting sqref="W2:Y112">
    <cfRule type="cellIs" dxfId="22" priority="57" operator="equal">
      <formula>"Trr."</formula>
    </cfRule>
    <cfRule type="cellIs" dxfId="21" priority="58" operator="equal">
      <formula>"w.p."</formula>
    </cfRule>
    <cfRule type="cellIs" dxfId="20" priority="59" operator="equal">
      <formula>"D.C."</formula>
    </cfRule>
    <cfRule type="cellIs" dxfId="19" priority="60" operator="equal">
      <formula>"R.C."</formula>
    </cfRule>
    <cfRule type="cellIs" dxfId="18" priority="61" operator="equal">
      <formula>"T.W."</formula>
    </cfRule>
  </conditionalFormatting>
  <hyperlinks>
    <hyperlink ref="C2" r:id="rId1" xr:uid="{00000000-0004-0000-0600-000000000000}"/>
    <hyperlink ref="C3" r:id="rId2" xr:uid="{00000000-0004-0000-0600-000001000000}"/>
    <hyperlink ref="C4" r:id="rId3" xr:uid="{00000000-0004-0000-0600-000002000000}"/>
    <hyperlink ref="C5" r:id="rId4" xr:uid="{00000000-0004-0000-0600-000003000000}"/>
    <hyperlink ref="C6" r:id="rId5" xr:uid="{00000000-0004-0000-0600-000004000000}"/>
    <hyperlink ref="C7" r:id="rId6" xr:uid="{00000000-0004-0000-0600-000005000000}"/>
    <hyperlink ref="C8" r:id="rId7" xr:uid="{00000000-0004-0000-0600-000006000000}"/>
    <hyperlink ref="C9" r:id="rId8" xr:uid="{00000000-0004-0000-0600-000007000000}"/>
    <hyperlink ref="C10" r:id="rId9" xr:uid="{00000000-0004-0000-0600-000008000000}"/>
    <hyperlink ref="C11" r:id="rId10" xr:uid="{00000000-0004-0000-0600-000009000000}"/>
    <hyperlink ref="C12" r:id="rId11" xr:uid="{00000000-0004-0000-0600-00000A000000}"/>
    <hyperlink ref="C13" r:id="rId12" xr:uid="{00000000-0004-0000-0600-00000B000000}"/>
    <hyperlink ref="C14" r:id="rId13" xr:uid="{00000000-0004-0000-0600-00000C000000}"/>
    <hyperlink ref="C15" r:id="rId14" xr:uid="{00000000-0004-0000-0600-00000D000000}"/>
    <hyperlink ref="C16" r:id="rId15" xr:uid="{00000000-0004-0000-0600-00000E000000}"/>
    <hyperlink ref="C17" r:id="rId16" xr:uid="{00000000-0004-0000-0600-00000F000000}"/>
    <hyperlink ref="C18" r:id="rId17" xr:uid="{00000000-0004-0000-0600-000010000000}"/>
    <hyperlink ref="C19" r:id="rId18" xr:uid="{00000000-0004-0000-0600-000011000000}"/>
    <hyperlink ref="C20" r:id="rId19" xr:uid="{00000000-0004-0000-0600-000012000000}"/>
    <hyperlink ref="C21" r:id="rId20" xr:uid="{00000000-0004-0000-0600-000013000000}"/>
    <hyperlink ref="C22" r:id="rId21" xr:uid="{00000000-0004-0000-0600-000014000000}"/>
    <hyperlink ref="C23" r:id="rId22" xr:uid="{00000000-0004-0000-0600-000015000000}"/>
    <hyperlink ref="C24" r:id="rId23" xr:uid="{00000000-0004-0000-0600-000016000000}"/>
    <hyperlink ref="C25" r:id="rId24" xr:uid="{00000000-0004-0000-0600-000017000000}"/>
    <hyperlink ref="C26" r:id="rId25" xr:uid="{00000000-0004-0000-0600-000018000000}"/>
    <hyperlink ref="C27" r:id="rId26" xr:uid="{00000000-0004-0000-0600-000019000000}"/>
    <hyperlink ref="C28" r:id="rId27" xr:uid="{00000000-0004-0000-0600-00001A000000}"/>
    <hyperlink ref="C29" r:id="rId28" xr:uid="{00000000-0004-0000-0600-00001B000000}"/>
    <hyperlink ref="C30" r:id="rId29" xr:uid="{00000000-0004-0000-0600-00001C000000}"/>
    <hyperlink ref="C31" r:id="rId30" xr:uid="{00000000-0004-0000-0600-00001D000000}"/>
    <hyperlink ref="C32" r:id="rId31" xr:uid="{00000000-0004-0000-0600-00001E000000}"/>
    <hyperlink ref="C33" r:id="rId32" xr:uid="{00000000-0004-0000-0600-00001F000000}"/>
    <hyperlink ref="C34" r:id="rId33" xr:uid="{00000000-0004-0000-0600-000020000000}"/>
    <hyperlink ref="C35" r:id="rId34" xr:uid="{00000000-0004-0000-0600-000021000000}"/>
    <hyperlink ref="C36" r:id="rId35" xr:uid="{00000000-0004-0000-0600-000022000000}"/>
    <hyperlink ref="C37" r:id="rId36" xr:uid="{00000000-0004-0000-0600-000023000000}"/>
    <hyperlink ref="C38" r:id="rId37" xr:uid="{00000000-0004-0000-0600-000024000000}"/>
    <hyperlink ref="C39" r:id="rId38" xr:uid="{00000000-0004-0000-0600-000025000000}"/>
    <hyperlink ref="C40" r:id="rId39" xr:uid="{00000000-0004-0000-0600-000026000000}"/>
    <hyperlink ref="C41" r:id="rId40" xr:uid="{00000000-0004-0000-0600-000027000000}"/>
    <hyperlink ref="C42" r:id="rId41" xr:uid="{00000000-0004-0000-0600-000028000000}"/>
    <hyperlink ref="C43" r:id="rId42" xr:uid="{00000000-0004-0000-0600-000029000000}"/>
    <hyperlink ref="C44" r:id="rId43" xr:uid="{00000000-0004-0000-0600-00002A000000}"/>
    <hyperlink ref="C45" r:id="rId44" xr:uid="{00000000-0004-0000-0600-00002B000000}"/>
    <hyperlink ref="C46" r:id="rId45" xr:uid="{00000000-0004-0000-0600-00002C000000}"/>
    <hyperlink ref="C47" r:id="rId46" xr:uid="{00000000-0004-0000-0600-00002D000000}"/>
    <hyperlink ref="C48" r:id="rId47" xr:uid="{00000000-0004-0000-0600-00002E000000}"/>
    <hyperlink ref="C49" r:id="rId48" xr:uid="{00000000-0004-0000-0600-00002F000000}"/>
    <hyperlink ref="C50" r:id="rId49" xr:uid="{00000000-0004-0000-0600-000030000000}"/>
    <hyperlink ref="C51" r:id="rId50" xr:uid="{00000000-0004-0000-0600-000031000000}"/>
    <hyperlink ref="C52" r:id="rId51" xr:uid="{00000000-0004-0000-0600-000032000000}"/>
    <hyperlink ref="C53" r:id="rId52" xr:uid="{00000000-0004-0000-0600-000033000000}"/>
    <hyperlink ref="C54" r:id="rId53" xr:uid="{00000000-0004-0000-0600-000034000000}"/>
    <hyperlink ref="C55" r:id="rId54" xr:uid="{00000000-0004-0000-0600-000035000000}"/>
    <hyperlink ref="C56" r:id="rId55" xr:uid="{00000000-0004-0000-0600-000036000000}"/>
    <hyperlink ref="C57" r:id="rId56" xr:uid="{00000000-0004-0000-0600-000037000000}"/>
    <hyperlink ref="C58" r:id="rId57" xr:uid="{00000000-0004-0000-0600-000038000000}"/>
    <hyperlink ref="C59" r:id="rId58" xr:uid="{00000000-0004-0000-0600-000039000000}"/>
    <hyperlink ref="C60" r:id="rId59" xr:uid="{00000000-0004-0000-0600-00003A000000}"/>
    <hyperlink ref="C61" r:id="rId60" xr:uid="{00000000-0004-0000-0600-00003B000000}"/>
    <hyperlink ref="C62" r:id="rId61" xr:uid="{00000000-0004-0000-0600-00003C000000}"/>
    <hyperlink ref="C63" r:id="rId62" xr:uid="{00000000-0004-0000-0600-00003D000000}"/>
    <hyperlink ref="C64" r:id="rId63" xr:uid="{00000000-0004-0000-0600-00003E000000}"/>
    <hyperlink ref="C65" r:id="rId64" xr:uid="{00000000-0004-0000-0600-00003F000000}"/>
    <hyperlink ref="C66" r:id="rId65" xr:uid="{00000000-0004-0000-0600-000040000000}"/>
    <hyperlink ref="C67" r:id="rId66" xr:uid="{00000000-0004-0000-0600-000041000000}"/>
    <hyperlink ref="C68" r:id="rId67" xr:uid="{00000000-0004-0000-0600-000042000000}"/>
    <hyperlink ref="C69" r:id="rId68" xr:uid="{00000000-0004-0000-0600-000043000000}"/>
    <hyperlink ref="C70" r:id="rId69" xr:uid="{00000000-0004-0000-0600-000044000000}"/>
    <hyperlink ref="C71" r:id="rId70" xr:uid="{00000000-0004-0000-0600-000045000000}"/>
    <hyperlink ref="C72" r:id="rId71" xr:uid="{00000000-0004-0000-0600-000046000000}"/>
    <hyperlink ref="C73" r:id="rId72" xr:uid="{00000000-0004-0000-0600-000047000000}"/>
    <hyperlink ref="C74" r:id="rId73" xr:uid="{00000000-0004-0000-0600-000048000000}"/>
    <hyperlink ref="C75" r:id="rId74" xr:uid="{00000000-0004-0000-0600-000049000000}"/>
    <hyperlink ref="C76" r:id="rId75" xr:uid="{00000000-0004-0000-0600-00004A000000}"/>
    <hyperlink ref="C77" r:id="rId76" xr:uid="{00000000-0004-0000-0600-00004B000000}"/>
    <hyperlink ref="C78" r:id="rId77" xr:uid="{00000000-0004-0000-0600-00004C000000}"/>
    <hyperlink ref="C79" r:id="rId78" xr:uid="{00000000-0004-0000-0600-00004D000000}"/>
    <hyperlink ref="C80" r:id="rId79" xr:uid="{00000000-0004-0000-0600-00004E000000}"/>
    <hyperlink ref="C81" r:id="rId80" xr:uid="{00000000-0004-0000-0600-00004F000000}"/>
    <hyperlink ref="C82" r:id="rId81" xr:uid="{00000000-0004-0000-0600-000050000000}"/>
    <hyperlink ref="C83" r:id="rId82" xr:uid="{00000000-0004-0000-0600-000051000000}"/>
    <hyperlink ref="C84" r:id="rId83" xr:uid="{00000000-0004-0000-0600-000052000000}"/>
    <hyperlink ref="C85" r:id="rId84" xr:uid="{00000000-0004-0000-0600-000053000000}"/>
    <hyperlink ref="C86" r:id="rId85" xr:uid="{00000000-0004-0000-0600-000054000000}"/>
    <hyperlink ref="C87" r:id="rId86" xr:uid="{00000000-0004-0000-0600-000055000000}"/>
    <hyperlink ref="C88" r:id="rId87" xr:uid="{00000000-0004-0000-0600-000056000000}"/>
    <hyperlink ref="C89" r:id="rId88" xr:uid="{00000000-0004-0000-0600-000057000000}"/>
    <hyperlink ref="C90" r:id="rId89" xr:uid="{00000000-0004-0000-0600-000058000000}"/>
    <hyperlink ref="C91" r:id="rId90" xr:uid="{00000000-0004-0000-0600-000059000000}"/>
    <hyperlink ref="C92" r:id="rId91" xr:uid="{00000000-0004-0000-0600-00005A000000}"/>
    <hyperlink ref="C93" r:id="rId92" xr:uid="{00000000-0004-0000-0600-00005B000000}"/>
    <hyperlink ref="C94" r:id="rId93" xr:uid="{00000000-0004-0000-0600-00005C000000}"/>
    <hyperlink ref="C95" r:id="rId94" xr:uid="{00000000-0004-0000-0600-00005D000000}"/>
    <hyperlink ref="C96" r:id="rId95" xr:uid="{00000000-0004-0000-0600-00005E000000}"/>
    <hyperlink ref="C97" r:id="rId96" xr:uid="{00000000-0004-0000-0600-00005F000000}"/>
    <hyperlink ref="C98" r:id="rId97" xr:uid="{00000000-0004-0000-0600-000060000000}"/>
    <hyperlink ref="C99" r:id="rId98" xr:uid="{00000000-0004-0000-0600-000061000000}"/>
    <hyperlink ref="C100" r:id="rId99" xr:uid="{00000000-0004-0000-0600-000062000000}"/>
    <hyperlink ref="C101" r:id="rId100" xr:uid="{00000000-0004-0000-0600-000063000000}"/>
    <hyperlink ref="C102" r:id="rId101" xr:uid="{00000000-0004-0000-0600-000064000000}"/>
    <hyperlink ref="C103" r:id="rId102" xr:uid="{00000000-0004-0000-0600-000065000000}"/>
    <hyperlink ref="C104" r:id="rId103" xr:uid="{00000000-0004-0000-0600-000066000000}"/>
    <hyperlink ref="C105" r:id="rId104" xr:uid="{00000000-0004-0000-0600-000067000000}"/>
    <hyperlink ref="C106" r:id="rId105" xr:uid="{00000000-0004-0000-0600-000068000000}"/>
    <hyperlink ref="C107" r:id="rId106" xr:uid="{00000000-0004-0000-0600-000069000000}"/>
    <hyperlink ref="C108" r:id="rId107" xr:uid="{00000000-0004-0000-0600-00006A000000}"/>
    <hyperlink ref="C109" r:id="rId108" xr:uid="{00000000-0004-0000-0600-00006B000000}"/>
    <hyperlink ref="C110" r:id="rId109" xr:uid="{00000000-0004-0000-0600-00006C000000}"/>
    <hyperlink ref="C111" r:id="rId110" xr:uid="{00000000-0004-0000-0600-00006D000000}"/>
    <hyperlink ref="C112" r:id="rId111" xr:uid="{00000000-0004-0000-0600-00006E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outlinePr summaryBelow="0" summaryRight="0"/>
  </sheetPr>
  <dimension ref="A1:Z987"/>
  <sheetViews>
    <sheetView workbookViewId="0"/>
  </sheetViews>
  <sheetFormatPr baseColWidth="10" defaultColWidth="12.6640625" defaultRowHeight="15.75" customHeight="1" x14ac:dyDescent="0.25"/>
  <cols>
    <col min="1" max="1" width="6.33203125" customWidth="1"/>
    <col min="2" max="2" width="100.6640625" customWidth="1"/>
    <col min="4" max="4" width="57.21875" customWidth="1"/>
  </cols>
  <sheetData>
    <row r="1" spans="1:26" ht="13.2" x14ac:dyDescent="0.25">
      <c r="A1" s="112" t="s">
        <v>4045</v>
      </c>
      <c r="B1" s="112" t="s">
        <v>4603</v>
      </c>
      <c r="C1" s="112" t="s">
        <v>4604</v>
      </c>
      <c r="D1" s="113" t="s">
        <v>4605</v>
      </c>
      <c r="E1" s="114" t="s">
        <v>4606</v>
      </c>
      <c r="F1" s="115"/>
      <c r="G1" s="115"/>
      <c r="H1" s="115"/>
      <c r="I1" s="115"/>
      <c r="J1" s="115"/>
      <c r="K1" s="115"/>
      <c r="L1" s="115"/>
      <c r="M1" s="115"/>
      <c r="N1" s="115"/>
      <c r="O1" s="115"/>
      <c r="P1" s="115"/>
      <c r="Q1" s="115"/>
      <c r="R1" s="115"/>
      <c r="S1" s="115"/>
      <c r="T1" s="115"/>
      <c r="U1" s="115"/>
      <c r="V1" s="115"/>
      <c r="W1" s="115"/>
      <c r="X1" s="115"/>
      <c r="Y1" s="115"/>
      <c r="Z1" s="115"/>
    </row>
    <row r="2" spans="1:26" ht="35.25" customHeight="1" x14ac:dyDescent="0.25">
      <c r="A2" s="116">
        <v>1</v>
      </c>
      <c r="B2" s="116" t="s">
        <v>4607</v>
      </c>
      <c r="C2" s="116" t="s">
        <v>4608</v>
      </c>
      <c r="D2" s="117" t="s">
        <v>4609</v>
      </c>
      <c r="E2" s="118">
        <v>-1</v>
      </c>
      <c r="F2" s="115"/>
      <c r="G2" s="115"/>
      <c r="H2" s="115"/>
      <c r="I2" s="115"/>
      <c r="J2" s="115"/>
      <c r="K2" s="115"/>
      <c r="L2" s="115"/>
      <c r="M2" s="115"/>
      <c r="N2" s="115"/>
      <c r="O2" s="115"/>
      <c r="P2" s="115"/>
      <c r="Q2" s="115"/>
      <c r="R2" s="115"/>
      <c r="S2" s="115"/>
      <c r="T2" s="115"/>
      <c r="U2" s="115"/>
      <c r="V2" s="115"/>
      <c r="W2" s="115"/>
      <c r="X2" s="115"/>
      <c r="Y2" s="115"/>
      <c r="Z2" s="115"/>
    </row>
    <row r="3" spans="1:26" ht="35.25" customHeight="1" x14ac:dyDescent="0.25">
      <c r="A3" s="116">
        <v>2</v>
      </c>
      <c r="B3" s="116" t="s">
        <v>4610</v>
      </c>
      <c r="C3" s="116" t="s">
        <v>4608</v>
      </c>
      <c r="D3" s="117" t="s">
        <v>4609</v>
      </c>
      <c r="E3" s="118">
        <v>-0.9</v>
      </c>
      <c r="F3" s="115"/>
      <c r="G3" s="115"/>
      <c r="H3" s="115"/>
      <c r="I3" s="115"/>
      <c r="J3" s="115"/>
      <c r="K3" s="115"/>
      <c r="L3" s="115"/>
      <c r="M3" s="115"/>
      <c r="N3" s="115"/>
      <c r="O3" s="115"/>
      <c r="P3" s="115"/>
      <c r="Q3" s="115"/>
      <c r="R3" s="115"/>
      <c r="S3" s="115"/>
      <c r="T3" s="115"/>
      <c r="U3" s="115"/>
      <c r="V3" s="115"/>
      <c r="W3" s="115"/>
      <c r="X3" s="115"/>
      <c r="Y3" s="115"/>
      <c r="Z3" s="115"/>
    </row>
    <row r="4" spans="1:26" ht="35.25" customHeight="1" x14ac:dyDescent="0.25">
      <c r="A4" s="116">
        <v>3</v>
      </c>
      <c r="B4" s="116" t="s">
        <v>4611</v>
      </c>
      <c r="C4" s="116" t="s">
        <v>4608</v>
      </c>
      <c r="D4" s="117" t="s">
        <v>4612</v>
      </c>
      <c r="E4" s="118">
        <v>-0.7</v>
      </c>
      <c r="F4" s="115"/>
      <c r="G4" s="115"/>
      <c r="H4" s="115"/>
      <c r="I4" s="115"/>
      <c r="J4" s="115"/>
      <c r="K4" s="115"/>
      <c r="L4" s="115"/>
      <c r="M4" s="115"/>
      <c r="N4" s="115"/>
      <c r="O4" s="115"/>
      <c r="P4" s="115"/>
      <c r="Q4" s="115"/>
      <c r="R4" s="115"/>
      <c r="S4" s="115"/>
      <c r="T4" s="115"/>
      <c r="U4" s="115"/>
      <c r="V4" s="115"/>
      <c r="W4" s="115"/>
      <c r="X4" s="115"/>
      <c r="Y4" s="115"/>
      <c r="Z4" s="115"/>
    </row>
    <row r="5" spans="1:26" ht="35.25" customHeight="1" x14ac:dyDescent="0.25">
      <c r="A5" s="116">
        <v>4</v>
      </c>
      <c r="B5" s="116" t="s">
        <v>4613</v>
      </c>
      <c r="C5" s="116" t="s">
        <v>4608</v>
      </c>
      <c r="D5" s="117" t="s">
        <v>4614</v>
      </c>
      <c r="E5" s="118">
        <v>-0.8</v>
      </c>
      <c r="F5" s="115"/>
      <c r="G5" s="115"/>
      <c r="H5" s="115"/>
      <c r="I5" s="115"/>
      <c r="J5" s="115"/>
      <c r="K5" s="115"/>
      <c r="L5" s="115"/>
      <c r="M5" s="115"/>
      <c r="N5" s="115"/>
      <c r="O5" s="115"/>
      <c r="P5" s="115"/>
      <c r="Q5" s="115"/>
      <c r="R5" s="115"/>
      <c r="S5" s="115"/>
      <c r="T5" s="115"/>
      <c r="U5" s="115"/>
      <c r="V5" s="115"/>
      <c r="W5" s="115"/>
      <c r="X5" s="115"/>
      <c r="Y5" s="115"/>
      <c r="Z5" s="115"/>
    </row>
    <row r="6" spans="1:26" ht="35.25" customHeight="1" x14ac:dyDescent="0.25">
      <c r="A6" s="116">
        <v>5</v>
      </c>
      <c r="B6" s="116" t="s">
        <v>4615</v>
      </c>
      <c r="C6" s="116" t="s">
        <v>4608</v>
      </c>
      <c r="D6" s="117" t="s">
        <v>4616</v>
      </c>
      <c r="E6" s="118">
        <v>-0.5</v>
      </c>
      <c r="F6" s="115"/>
      <c r="G6" s="115"/>
      <c r="H6" s="115"/>
      <c r="I6" s="115"/>
      <c r="J6" s="115"/>
      <c r="K6" s="115"/>
      <c r="L6" s="115"/>
      <c r="M6" s="115"/>
      <c r="N6" s="115"/>
      <c r="O6" s="115"/>
      <c r="P6" s="115"/>
      <c r="Q6" s="115"/>
      <c r="R6" s="115"/>
      <c r="S6" s="115"/>
      <c r="T6" s="115"/>
      <c r="U6" s="115"/>
      <c r="V6" s="115"/>
      <c r="W6" s="115"/>
      <c r="X6" s="115"/>
      <c r="Y6" s="115"/>
      <c r="Z6" s="115"/>
    </row>
    <row r="7" spans="1:26" ht="35.25" customHeight="1" x14ac:dyDescent="0.25">
      <c r="A7" s="116">
        <v>6</v>
      </c>
      <c r="B7" s="116" t="s">
        <v>4617</v>
      </c>
      <c r="C7" s="116" t="s">
        <v>4608</v>
      </c>
      <c r="D7" s="117" t="s">
        <v>4616</v>
      </c>
      <c r="E7" s="118">
        <v>-0.6</v>
      </c>
      <c r="F7" s="115"/>
      <c r="G7" s="115"/>
      <c r="H7" s="115"/>
      <c r="I7" s="115"/>
      <c r="J7" s="115"/>
      <c r="K7" s="115"/>
      <c r="L7" s="115"/>
      <c r="M7" s="115"/>
      <c r="N7" s="115"/>
      <c r="O7" s="115"/>
      <c r="P7" s="115"/>
      <c r="Q7" s="115"/>
      <c r="R7" s="115"/>
      <c r="S7" s="115"/>
      <c r="T7" s="115"/>
      <c r="U7" s="115"/>
      <c r="V7" s="115"/>
      <c r="W7" s="115"/>
      <c r="X7" s="115"/>
      <c r="Y7" s="115"/>
      <c r="Z7" s="115"/>
    </row>
    <row r="8" spans="1:26" ht="35.25" customHeight="1" x14ac:dyDescent="0.25">
      <c r="A8" s="116">
        <v>7</v>
      </c>
      <c r="B8" s="116" t="s">
        <v>4618</v>
      </c>
      <c r="C8" s="116" t="s">
        <v>4619</v>
      </c>
      <c r="D8" s="117" t="s">
        <v>4620</v>
      </c>
      <c r="E8" s="118">
        <f>1</f>
        <v>1</v>
      </c>
      <c r="F8" s="115"/>
      <c r="G8" s="115"/>
      <c r="H8" s="115"/>
      <c r="I8" s="115"/>
      <c r="J8" s="115"/>
      <c r="K8" s="115"/>
      <c r="L8" s="115"/>
      <c r="M8" s="115"/>
      <c r="N8" s="115"/>
      <c r="O8" s="115"/>
      <c r="P8" s="115"/>
      <c r="Q8" s="115"/>
      <c r="R8" s="115"/>
      <c r="S8" s="115"/>
      <c r="T8" s="115"/>
      <c r="U8" s="115"/>
      <c r="V8" s="115"/>
      <c r="W8" s="115"/>
      <c r="X8" s="115"/>
      <c r="Y8" s="115"/>
      <c r="Z8" s="115"/>
    </row>
    <row r="9" spans="1:26" ht="35.25" customHeight="1" x14ac:dyDescent="0.25">
      <c r="A9" s="116">
        <v>8</v>
      </c>
      <c r="B9" s="116" t="s">
        <v>4621</v>
      </c>
      <c r="C9" s="116" t="s">
        <v>4608</v>
      </c>
      <c r="D9" s="117" t="s">
        <v>4622</v>
      </c>
      <c r="E9" s="118">
        <v>-0.5</v>
      </c>
      <c r="F9" s="115"/>
      <c r="G9" s="115"/>
      <c r="H9" s="115"/>
      <c r="I9" s="115"/>
      <c r="J9" s="115"/>
      <c r="K9" s="115"/>
      <c r="L9" s="115"/>
      <c r="M9" s="115"/>
      <c r="N9" s="115"/>
      <c r="O9" s="115"/>
      <c r="P9" s="115"/>
      <c r="Q9" s="115"/>
      <c r="R9" s="115"/>
      <c r="S9" s="115"/>
      <c r="T9" s="115"/>
      <c r="U9" s="115"/>
      <c r="V9" s="115"/>
      <c r="W9" s="115"/>
      <c r="X9" s="115"/>
      <c r="Y9" s="115"/>
      <c r="Z9" s="115"/>
    </row>
    <row r="10" spans="1:26" ht="35.25" customHeight="1" x14ac:dyDescent="0.25">
      <c r="A10" s="116">
        <v>9</v>
      </c>
      <c r="B10" s="116" t="s">
        <v>4623</v>
      </c>
      <c r="C10" s="116" t="s">
        <v>4608</v>
      </c>
      <c r="D10" s="117" t="s">
        <v>4616</v>
      </c>
      <c r="E10" s="118">
        <v>-0.65</v>
      </c>
      <c r="F10" s="115"/>
      <c r="G10" s="115"/>
      <c r="H10" s="115"/>
      <c r="I10" s="115"/>
      <c r="J10" s="115"/>
      <c r="K10" s="115"/>
      <c r="L10" s="115"/>
      <c r="M10" s="115"/>
      <c r="N10" s="115"/>
      <c r="O10" s="115"/>
      <c r="P10" s="115"/>
      <c r="Q10" s="115"/>
      <c r="R10" s="115"/>
      <c r="S10" s="115"/>
      <c r="T10" s="115"/>
      <c r="U10" s="115"/>
      <c r="V10" s="115"/>
      <c r="W10" s="115"/>
      <c r="X10" s="115"/>
      <c r="Y10" s="115"/>
      <c r="Z10" s="115"/>
    </row>
    <row r="11" spans="1:26" ht="35.25" customHeight="1" x14ac:dyDescent="0.25">
      <c r="A11" s="116">
        <v>10</v>
      </c>
      <c r="B11" s="116" t="s">
        <v>4624</v>
      </c>
      <c r="C11" s="116" t="s">
        <v>4608</v>
      </c>
      <c r="D11" s="117" t="s">
        <v>4625</v>
      </c>
      <c r="E11" s="118">
        <v>-0.62</v>
      </c>
      <c r="F11" s="115"/>
      <c r="G11" s="115"/>
      <c r="H11" s="115"/>
      <c r="I11" s="115"/>
      <c r="J11" s="115"/>
      <c r="K11" s="115"/>
      <c r="L11" s="115"/>
      <c r="M11" s="115"/>
      <c r="N11" s="115"/>
      <c r="O11" s="115"/>
      <c r="P11" s="115"/>
      <c r="Q11" s="115"/>
      <c r="R11" s="115"/>
      <c r="S11" s="115"/>
      <c r="T11" s="115"/>
      <c r="U11" s="115"/>
      <c r="V11" s="115"/>
      <c r="W11" s="115"/>
      <c r="X11" s="115"/>
      <c r="Y11" s="115"/>
      <c r="Z11" s="115"/>
    </row>
    <row r="12" spans="1:26" ht="35.25" customHeight="1" x14ac:dyDescent="0.25">
      <c r="A12" s="116">
        <v>11</v>
      </c>
      <c r="B12" s="116" t="s">
        <v>4626</v>
      </c>
      <c r="C12" s="116" t="s">
        <v>4608</v>
      </c>
      <c r="D12" s="117" t="s">
        <v>4616</v>
      </c>
      <c r="E12" s="118">
        <v>-0.75</v>
      </c>
      <c r="F12" s="115"/>
      <c r="G12" s="115"/>
      <c r="H12" s="115"/>
      <c r="I12" s="115"/>
      <c r="J12" s="115"/>
      <c r="K12" s="115"/>
      <c r="L12" s="115"/>
      <c r="M12" s="115"/>
      <c r="N12" s="115"/>
      <c r="O12" s="115"/>
      <c r="P12" s="115"/>
      <c r="Q12" s="115"/>
      <c r="R12" s="115"/>
      <c r="S12" s="115"/>
      <c r="T12" s="115"/>
      <c r="U12" s="115"/>
      <c r="V12" s="115"/>
      <c r="W12" s="115"/>
      <c r="X12" s="115"/>
      <c r="Y12" s="115"/>
      <c r="Z12" s="115"/>
    </row>
    <row r="13" spans="1:26" ht="35.25" customHeight="1" x14ac:dyDescent="0.25">
      <c r="A13" s="116">
        <v>12</v>
      </c>
      <c r="B13" s="116" t="s">
        <v>4627</v>
      </c>
      <c r="C13" s="116" t="s">
        <v>4608</v>
      </c>
      <c r="D13" s="117" t="s">
        <v>4628</v>
      </c>
      <c r="E13" s="118">
        <v>-0.72</v>
      </c>
      <c r="F13" s="115"/>
      <c r="G13" s="115"/>
      <c r="H13" s="115"/>
      <c r="I13" s="115"/>
      <c r="J13" s="115"/>
      <c r="K13" s="115"/>
      <c r="L13" s="115"/>
      <c r="M13" s="115"/>
      <c r="N13" s="115"/>
      <c r="O13" s="115"/>
      <c r="P13" s="115"/>
      <c r="Q13" s="115"/>
      <c r="R13" s="115"/>
      <c r="S13" s="115"/>
      <c r="T13" s="115"/>
      <c r="U13" s="115"/>
      <c r="V13" s="115"/>
      <c r="W13" s="115"/>
      <c r="X13" s="115"/>
      <c r="Y13" s="115"/>
      <c r="Z13" s="115"/>
    </row>
    <row r="14" spans="1:26" ht="35.25" customHeight="1" x14ac:dyDescent="0.25">
      <c r="A14" s="116">
        <v>13</v>
      </c>
      <c r="B14" s="116" t="s">
        <v>4629</v>
      </c>
      <c r="C14" s="116" t="s">
        <v>4608</v>
      </c>
      <c r="D14" s="117" t="s">
        <v>4622</v>
      </c>
      <c r="E14" s="118">
        <v>-0.5</v>
      </c>
      <c r="F14" s="115"/>
      <c r="G14" s="115"/>
      <c r="H14" s="115"/>
      <c r="I14" s="115"/>
      <c r="J14" s="115"/>
      <c r="K14" s="115"/>
      <c r="L14" s="115"/>
      <c r="M14" s="115"/>
      <c r="N14" s="115"/>
      <c r="O14" s="115"/>
      <c r="P14" s="115"/>
      <c r="Q14" s="115"/>
      <c r="R14" s="115"/>
      <c r="S14" s="115"/>
      <c r="T14" s="115"/>
      <c r="U14" s="115"/>
      <c r="V14" s="115"/>
      <c r="W14" s="115"/>
      <c r="X14" s="115"/>
      <c r="Y14" s="115"/>
      <c r="Z14" s="115"/>
    </row>
    <row r="15" spans="1:26" ht="35.25" customHeight="1" x14ac:dyDescent="0.25">
      <c r="A15" s="116">
        <v>14</v>
      </c>
      <c r="B15" s="116" t="s">
        <v>4630</v>
      </c>
      <c r="C15" s="116" t="s">
        <v>4608</v>
      </c>
      <c r="D15" s="117" t="s">
        <v>4631</v>
      </c>
      <c r="E15" s="118">
        <v>-0.8</v>
      </c>
      <c r="F15" s="115"/>
      <c r="G15" s="115"/>
      <c r="H15" s="115"/>
      <c r="I15" s="115"/>
      <c r="J15" s="115"/>
      <c r="K15" s="115"/>
      <c r="L15" s="115"/>
      <c r="M15" s="115"/>
      <c r="N15" s="115"/>
      <c r="O15" s="115"/>
      <c r="P15" s="115"/>
      <c r="Q15" s="115"/>
      <c r="R15" s="115"/>
      <c r="S15" s="115"/>
      <c r="T15" s="115"/>
      <c r="U15" s="115"/>
      <c r="V15" s="115"/>
      <c r="W15" s="115"/>
      <c r="X15" s="115"/>
      <c r="Y15" s="115"/>
      <c r="Z15" s="115"/>
    </row>
    <row r="16" spans="1:26" ht="35.25" customHeight="1" x14ac:dyDescent="0.25">
      <c r="A16" s="116">
        <v>15</v>
      </c>
      <c r="B16" s="116" t="s">
        <v>4632</v>
      </c>
      <c r="C16" s="116" t="s">
        <v>4608</v>
      </c>
      <c r="D16" s="117" t="s">
        <v>4633</v>
      </c>
      <c r="E16" s="118">
        <v>-0.55000000000000004</v>
      </c>
      <c r="F16" s="115"/>
      <c r="G16" s="115"/>
      <c r="H16" s="115"/>
      <c r="I16" s="115"/>
      <c r="J16" s="115"/>
      <c r="K16" s="115"/>
      <c r="L16" s="115"/>
      <c r="M16" s="115"/>
      <c r="N16" s="115"/>
      <c r="O16" s="115"/>
      <c r="P16" s="115"/>
      <c r="Q16" s="115"/>
      <c r="R16" s="115"/>
      <c r="S16" s="115"/>
      <c r="T16" s="115"/>
      <c r="U16" s="115"/>
      <c r="V16" s="115"/>
      <c r="W16" s="115"/>
      <c r="X16" s="115"/>
      <c r="Y16" s="115"/>
      <c r="Z16" s="115"/>
    </row>
    <row r="17" spans="1:26" ht="35.25" customHeight="1" x14ac:dyDescent="0.25">
      <c r="A17" s="116">
        <v>16</v>
      </c>
      <c r="B17" s="116" t="s">
        <v>4634</v>
      </c>
      <c r="C17" s="116" t="s">
        <v>4608</v>
      </c>
      <c r="D17" s="117" t="s">
        <v>4635</v>
      </c>
      <c r="E17" s="118">
        <v>-0.6</v>
      </c>
      <c r="F17" s="115"/>
      <c r="G17" s="115"/>
      <c r="H17" s="115"/>
      <c r="I17" s="115"/>
      <c r="J17" s="115"/>
      <c r="K17" s="115"/>
      <c r="L17" s="115"/>
      <c r="M17" s="115"/>
      <c r="N17" s="115"/>
      <c r="O17" s="115"/>
      <c r="P17" s="115"/>
      <c r="Q17" s="115"/>
      <c r="R17" s="115"/>
      <c r="S17" s="115"/>
      <c r="T17" s="115"/>
      <c r="U17" s="115"/>
      <c r="V17" s="115"/>
      <c r="W17" s="115"/>
      <c r="X17" s="115"/>
      <c r="Y17" s="115"/>
      <c r="Z17" s="115"/>
    </row>
    <row r="18" spans="1:26" ht="35.25" customHeight="1" x14ac:dyDescent="0.25">
      <c r="A18" s="116">
        <v>17</v>
      </c>
      <c r="B18" s="116" t="s">
        <v>4636</v>
      </c>
      <c r="C18" s="116" t="s">
        <v>4608</v>
      </c>
      <c r="D18" s="117" t="s">
        <v>4637</v>
      </c>
      <c r="E18" s="118">
        <v>-0.8</v>
      </c>
      <c r="F18" s="115"/>
      <c r="G18" s="115"/>
      <c r="H18" s="115"/>
      <c r="I18" s="115"/>
      <c r="J18" s="115"/>
      <c r="K18" s="115"/>
      <c r="L18" s="115"/>
      <c r="M18" s="115"/>
      <c r="N18" s="115"/>
      <c r="O18" s="115"/>
      <c r="P18" s="115"/>
      <c r="Q18" s="115"/>
      <c r="R18" s="115"/>
      <c r="S18" s="115"/>
      <c r="T18" s="115"/>
      <c r="U18" s="115"/>
      <c r="V18" s="115"/>
      <c r="W18" s="115"/>
      <c r="X18" s="115"/>
      <c r="Y18" s="115"/>
      <c r="Z18" s="115"/>
    </row>
    <row r="19" spans="1:26" ht="35.25" customHeight="1" x14ac:dyDescent="0.25">
      <c r="A19" s="116">
        <v>18</v>
      </c>
      <c r="B19" s="116" t="s">
        <v>4638</v>
      </c>
      <c r="C19" s="116" t="s">
        <v>4608</v>
      </c>
      <c r="D19" s="117" t="s">
        <v>4625</v>
      </c>
      <c r="E19" s="118">
        <v>-0.57999999999999996</v>
      </c>
      <c r="F19" s="115"/>
      <c r="G19" s="115"/>
      <c r="H19" s="115"/>
      <c r="I19" s="115"/>
      <c r="J19" s="115"/>
      <c r="K19" s="115"/>
      <c r="L19" s="115"/>
      <c r="M19" s="115"/>
      <c r="N19" s="115"/>
      <c r="O19" s="115"/>
      <c r="P19" s="115"/>
      <c r="Q19" s="115"/>
      <c r="R19" s="115"/>
      <c r="S19" s="115"/>
      <c r="T19" s="115"/>
      <c r="U19" s="115"/>
      <c r="V19" s="115"/>
      <c r="W19" s="115"/>
      <c r="X19" s="115"/>
      <c r="Y19" s="115"/>
      <c r="Z19" s="115"/>
    </row>
    <row r="20" spans="1:26" ht="35.25" customHeight="1" x14ac:dyDescent="0.25">
      <c r="A20" s="116">
        <v>19</v>
      </c>
      <c r="B20" s="116" t="s">
        <v>4639</v>
      </c>
      <c r="C20" s="116" t="s">
        <v>4608</v>
      </c>
      <c r="D20" s="117" t="s">
        <v>4625</v>
      </c>
      <c r="E20" s="118">
        <v>-0.78</v>
      </c>
      <c r="F20" s="115"/>
      <c r="G20" s="115"/>
      <c r="H20" s="115"/>
      <c r="I20" s="115"/>
      <c r="J20" s="115"/>
      <c r="K20" s="115"/>
      <c r="L20" s="115"/>
      <c r="M20" s="115"/>
      <c r="N20" s="115"/>
      <c r="O20" s="115"/>
      <c r="P20" s="115"/>
      <c r="Q20" s="115"/>
      <c r="R20" s="115"/>
      <c r="S20" s="115"/>
      <c r="T20" s="115"/>
      <c r="U20" s="115"/>
      <c r="V20" s="115"/>
      <c r="W20" s="115"/>
      <c r="X20" s="115"/>
      <c r="Y20" s="115"/>
      <c r="Z20" s="115"/>
    </row>
    <row r="21" spans="1:26" ht="35.25" customHeight="1" x14ac:dyDescent="0.25">
      <c r="A21" s="116">
        <v>20</v>
      </c>
      <c r="B21" s="116" t="s">
        <v>4640</v>
      </c>
      <c r="C21" s="116" t="s">
        <v>4619</v>
      </c>
      <c r="D21" s="117" t="s">
        <v>4622</v>
      </c>
      <c r="E21" s="118">
        <f>0.6</f>
        <v>0.6</v>
      </c>
      <c r="F21" s="115"/>
      <c r="G21" s="115"/>
      <c r="H21" s="115"/>
      <c r="I21" s="115"/>
      <c r="J21" s="115"/>
      <c r="K21" s="115"/>
      <c r="L21" s="115"/>
      <c r="M21" s="115"/>
      <c r="N21" s="115"/>
      <c r="O21" s="115"/>
      <c r="P21" s="115"/>
      <c r="Q21" s="115"/>
      <c r="R21" s="115"/>
      <c r="S21" s="115"/>
      <c r="T21" s="115"/>
      <c r="U21" s="115"/>
      <c r="V21" s="115"/>
      <c r="W21" s="115"/>
      <c r="X21" s="115"/>
      <c r="Y21" s="115"/>
      <c r="Z21" s="115"/>
    </row>
    <row r="22" spans="1:26" ht="35.25" customHeight="1" x14ac:dyDescent="0.25">
      <c r="A22" s="116">
        <v>21</v>
      </c>
      <c r="B22" s="116" t="s">
        <v>4641</v>
      </c>
      <c r="C22" s="116" t="s">
        <v>4608</v>
      </c>
      <c r="D22" s="117" t="s">
        <v>4642</v>
      </c>
      <c r="E22" s="118">
        <v>-0.4</v>
      </c>
      <c r="F22" s="115"/>
      <c r="G22" s="115"/>
      <c r="H22" s="115"/>
      <c r="I22" s="115"/>
      <c r="J22" s="115"/>
      <c r="K22" s="115"/>
      <c r="L22" s="115"/>
      <c r="M22" s="115"/>
      <c r="N22" s="115"/>
      <c r="O22" s="115"/>
      <c r="P22" s="115"/>
      <c r="Q22" s="115"/>
      <c r="R22" s="115"/>
      <c r="S22" s="115"/>
      <c r="T22" s="115"/>
      <c r="U22" s="115"/>
      <c r="V22" s="115"/>
      <c r="W22" s="115"/>
      <c r="X22" s="115"/>
      <c r="Y22" s="115"/>
      <c r="Z22" s="115"/>
    </row>
    <row r="23" spans="1:26" ht="35.25" customHeight="1" x14ac:dyDescent="0.25">
      <c r="A23" s="116">
        <v>22</v>
      </c>
      <c r="B23" s="116" t="s">
        <v>4643</v>
      </c>
      <c r="C23" s="116" t="s">
        <v>4619</v>
      </c>
      <c r="D23" s="117" t="s">
        <v>4644</v>
      </c>
      <c r="E23" s="118">
        <f>0.6</f>
        <v>0.6</v>
      </c>
      <c r="F23" s="115"/>
      <c r="G23" s="115"/>
      <c r="H23" s="115"/>
      <c r="I23" s="115"/>
      <c r="J23" s="115"/>
      <c r="K23" s="115"/>
      <c r="L23" s="115"/>
      <c r="M23" s="115"/>
      <c r="N23" s="115"/>
      <c r="O23" s="115"/>
      <c r="P23" s="115"/>
      <c r="Q23" s="115"/>
      <c r="R23" s="115"/>
      <c r="S23" s="115"/>
      <c r="T23" s="115"/>
      <c r="U23" s="115"/>
      <c r="V23" s="115"/>
      <c r="W23" s="115"/>
      <c r="X23" s="115"/>
      <c r="Y23" s="115"/>
      <c r="Z23" s="115"/>
    </row>
    <row r="24" spans="1:26" ht="35.25" customHeight="1" x14ac:dyDescent="0.25">
      <c r="A24" s="116">
        <v>23</v>
      </c>
      <c r="B24" s="116" t="s">
        <v>4645</v>
      </c>
      <c r="C24" s="116" t="s">
        <v>4619</v>
      </c>
      <c r="D24" s="117" t="s">
        <v>4646</v>
      </c>
      <c r="E24" s="118">
        <f>0.7</f>
        <v>0.7</v>
      </c>
      <c r="F24" s="115"/>
      <c r="G24" s="115"/>
      <c r="H24" s="115"/>
      <c r="I24" s="115"/>
      <c r="J24" s="115"/>
      <c r="K24" s="115"/>
      <c r="L24" s="115"/>
      <c r="M24" s="115"/>
      <c r="N24" s="115"/>
      <c r="O24" s="115"/>
      <c r="P24" s="115"/>
      <c r="Q24" s="115"/>
      <c r="R24" s="115"/>
      <c r="S24" s="115"/>
      <c r="T24" s="115"/>
      <c r="U24" s="115"/>
      <c r="V24" s="115"/>
      <c r="W24" s="115"/>
      <c r="X24" s="115"/>
      <c r="Y24" s="115"/>
      <c r="Z24" s="115"/>
    </row>
    <row r="25" spans="1:26" ht="35.25" customHeight="1" x14ac:dyDescent="0.25">
      <c r="A25" s="116">
        <v>24</v>
      </c>
      <c r="B25" s="116" t="s">
        <v>4647</v>
      </c>
      <c r="C25" s="116" t="s">
        <v>4619</v>
      </c>
      <c r="D25" s="117" t="s">
        <v>4648</v>
      </c>
      <c r="E25" s="118">
        <f>0.5</f>
        <v>0.5</v>
      </c>
      <c r="F25" s="115"/>
      <c r="G25" s="115"/>
      <c r="H25" s="115"/>
      <c r="I25" s="115"/>
      <c r="J25" s="115"/>
      <c r="K25" s="115"/>
      <c r="L25" s="115"/>
      <c r="M25" s="115"/>
      <c r="N25" s="115"/>
      <c r="O25" s="115"/>
      <c r="P25" s="115"/>
      <c r="Q25" s="115"/>
      <c r="R25" s="115"/>
      <c r="S25" s="115"/>
      <c r="T25" s="115"/>
      <c r="U25" s="115"/>
      <c r="V25" s="115"/>
      <c r="W25" s="115"/>
      <c r="X25" s="115"/>
      <c r="Y25" s="115"/>
      <c r="Z25" s="115"/>
    </row>
    <row r="26" spans="1:26" ht="35.25" customHeight="1" x14ac:dyDescent="0.25">
      <c r="A26" s="116">
        <v>25</v>
      </c>
      <c r="B26" s="116" t="s">
        <v>4649</v>
      </c>
      <c r="C26" s="116" t="s">
        <v>4608</v>
      </c>
      <c r="D26" s="117" t="s">
        <v>4622</v>
      </c>
      <c r="E26" s="118">
        <v>-0.8</v>
      </c>
      <c r="F26" s="115"/>
      <c r="G26" s="115"/>
      <c r="H26" s="115"/>
      <c r="I26" s="115"/>
      <c r="J26" s="115"/>
      <c r="K26" s="115"/>
      <c r="L26" s="115"/>
      <c r="M26" s="115"/>
      <c r="N26" s="115"/>
      <c r="O26" s="115"/>
      <c r="P26" s="115"/>
      <c r="Q26" s="115"/>
      <c r="R26" s="115"/>
      <c r="S26" s="115"/>
      <c r="T26" s="115"/>
      <c r="U26" s="115"/>
      <c r="V26" s="115"/>
      <c r="W26" s="115"/>
      <c r="X26" s="115"/>
      <c r="Y26" s="115"/>
      <c r="Z26" s="115"/>
    </row>
    <row r="27" spans="1:26" ht="35.25" customHeight="1" x14ac:dyDescent="0.25">
      <c r="A27" s="116">
        <v>26</v>
      </c>
      <c r="B27" s="116" t="s">
        <v>4650</v>
      </c>
      <c r="C27" s="116" t="s">
        <v>4608</v>
      </c>
      <c r="D27" s="117" t="s">
        <v>4625</v>
      </c>
      <c r="E27" s="118">
        <v>-0.68</v>
      </c>
      <c r="F27" s="115"/>
      <c r="G27" s="115"/>
      <c r="H27" s="115"/>
      <c r="I27" s="115"/>
      <c r="J27" s="115"/>
      <c r="K27" s="115"/>
      <c r="L27" s="115"/>
      <c r="M27" s="115"/>
      <c r="N27" s="115"/>
      <c r="O27" s="115"/>
      <c r="P27" s="115"/>
      <c r="Q27" s="115"/>
      <c r="R27" s="115"/>
      <c r="S27" s="115"/>
      <c r="T27" s="115"/>
      <c r="U27" s="115"/>
      <c r="V27" s="115"/>
      <c r="W27" s="115"/>
      <c r="X27" s="115"/>
      <c r="Y27" s="115"/>
      <c r="Z27" s="115"/>
    </row>
    <row r="28" spans="1:26" ht="35.25" customHeight="1" x14ac:dyDescent="0.25">
      <c r="A28" s="116">
        <v>27</v>
      </c>
      <c r="B28" s="116" t="s">
        <v>4651</v>
      </c>
      <c r="C28" s="116" t="s">
        <v>4619</v>
      </c>
      <c r="D28" s="117" t="s">
        <v>4648</v>
      </c>
      <c r="E28" s="118">
        <f>0.6</f>
        <v>0.6</v>
      </c>
      <c r="F28" s="115"/>
      <c r="G28" s="115"/>
      <c r="H28" s="115"/>
      <c r="I28" s="115"/>
      <c r="J28" s="115"/>
      <c r="K28" s="115"/>
      <c r="L28" s="115"/>
      <c r="M28" s="115"/>
      <c r="N28" s="115"/>
      <c r="O28" s="115"/>
      <c r="P28" s="115"/>
      <c r="Q28" s="115"/>
      <c r="R28" s="115"/>
      <c r="S28" s="115"/>
      <c r="T28" s="115"/>
      <c r="U28" s="115"/>
      <c r="V28" s="115"/>
      <c r="W28" s="115"/>
      <c r="X28" s="115"/>
      <c r="Y28" s="115"/>
      <c r="Z28" s="115"/>
    </row>
    <row r="29" spans="1:26" ht="35.25" customHeight="1" x14ac:dyDescent="0.25">
      <c r="A29" s="116">
        <v>28</v>
      </c>
      <c r="B29" s="116" t="s">
        <v>4652</v>
      </c>
      <c r="C29" s="116" t="s">
        <v>4608</v>
      </c>
      <c r="D29" s="117" t="s">
        <v>4625</v>
      </c>
      <c r="E29" s="118">
        <v>-0.4</v>
      </c>
      <c r="F29" s="115"/>
      <c r="G29" s="115"/>
      <c r="H29" s="115"/>
      <c r="I29" s="115"/>
      <c r="J29" s="115"/>
      <c r="K29" s="115"/>
      <c r="L29" s="115"/>
      <c r="M29" s="115"/>
      <c r="N29" s="115"/>
      <c r="O29" s="115"/>
      <c r="P29" s="115"/>
      <c r="Q29" s="115"/>
      <c r="R29" s="115"/>
      <c r="S29" s="115"/>
      <c r="T29" s="115"/>
      <c r="U29" s="115"/>
      <c r="V29" s="115"/>
      <c r="W29" s="115"/>
      <c r="X29" s="115"/>
      <c r="Y29" s="115"/>
      <c r="Z29" s="115"/>
    </row>
    <row r="30" spans="1:26" ht="35.25" customHeight="1" x14ac:dyDescent="0.25">
      <c r="A30" s="116">
        <v>29</v>
      </c>
      <c r="B30" s="116" t="s">
        <v>4653</v>
      </c>
      <c r="C30" s="116" t="s">
        <v>4619</v>
      </c>
      <c r="D30" s="117" t="s">
        <v>4654</v>
      </c>
      <c r="E30" s="118">
        <f>0.7</f>
        <v>0.7</v>
      </c>
      <c r="F30" s="115"/>
      <c r="G30" s="115"/>
      <c r="H30" s="115"/>
      <c r="I30" s="115"/>
      <c r="J30" s="115"/>
      <c r="K30" s="115"/>
      <c r="L30" s="115"/>
      <c r="M30" s="115"/>
      <c r="N30" s="115"/>
      <c r="O30" s="115"/>
      <c r="P30" s="115"/>
      <c r="Q30" s="115"/>
      <c r="R30" s="115"/>
      <c r="S30" s="115"/>
      <c r="T30" s="115"/>
      <c r="U30" s="115"/>
      <c r="V30" s="115"/>
      <c r="W30" s="115"/>
      <c r="X30" s="115"/>
      <c r="Y30" s="115"/>
      <c r="Z30" s="115"/>
    </row>
    <row r="31" spans="1:26" ht="35.25" customHeight="1" x14ac:dyDescent="0.25">
      <c r="A31" s="116">
        <v>30</v>
      </c>
      <c r="B31" s="116" t="s">
        <v>4655</v>
      </c>
      <c r="C31" s="116" t="s">
        <v>4608</v>
      </c>
      <c r="D31" s="117" t="s">
        <v>4656</v>
      </c>
      <c r="E31" s="118">
        <v>-0.7</v>
      </c>
      <c r="F31" s="115"/>
      <c r="G31" s="115"/>
      <c r="H31" s="115"/>
      <c r="I31" s="115"/>
      <c r="J31" s="115"/>
      <c r="K31" s="115"/>
      <c r="L31" s="115"/>
      <c r="M31" s="115"/>
      <c r="N31" s="115"/>
      <c r="O31" s="115"/>
      <c r="P31" s="115"/>
      <c r="Q31" s="115"/>
      <c r="R31" s="115"/>
      <c r="S31" s="115"/>
      <c r="T31" s="115"/>
      <c r="U31" s="115"/>
      <c r="V31" s="115"/>
      <c r="W31" s="115"/>
      <c r="X31" s="115"/>
      <c r="Y31" s="115"/>
      <c r="Z31" s="115"/>
    </row>
    <row r="32" spans="1:26" ht="35.25" customHeight="1" x14ac:dyDescent="0.25">
      <c r="A32" s="116">
        <v>31</v>
      </c>
      <c r="B32" s="116" t="s">
        <v>4657</v>
      </c>
      <c r="C32" s="116" t="s">
        <v>4619</v>
      </c>
      <c r="D32" s="117" t="s">
        <v>4616</v>
      </c>
      <c r="E32" s="118">
        <f>-0.3</f>
        <v>-0.3</v>
      </c>
      <c r="F32" s="115"/>
      <c r="G32" s="115"/>
      <c r="H32" s="115"/>
      <c r="I32" s="115"/>
      <c r="J32" s="115"/>
      <c r="K32" s="115"/>
      <c r="L32" s="115"/>
      <c r="M32" s="115"/>
      <c r="N32" s="115"/>
      <c r="O32" s="115"/>
      <c r="P32" s="115"/>
      <c r="Q32" s="115"/>
      <c r="R32" s="115"/>
      <c r="S32" s="115"/>
      <c r="T32" s="115"/>
      <c r="U32" s="115"/>
      <c r="V32" s="115"/>
      <c r="W32" s="115"/>
      <c r="X32" s="115"/>
      <c r="Y32" s="115"/>
      <c r="Z32" s="115"/>
    </row>
    <row r="33" spans="1:26" ht="35.25" customHeight="1" x14ac:dyDescent="0.25">
      <c r="A33" s="116">
        <v>32</v>
      </c>
      <c r="B33" s="116" t="s">
        <v>4658</v>
      </c>
      <c r="C33" s="116" t="s">
        <v>4608</v>
      </c>
      <c r="D33" s="117" t="s">
        <v>4659</v>
      </c>
      <c r="E33" s="118">
        <v>-0.78</v>
      </c>
      <c r="F33" s="115"/>
      <c r="G33" s="115"/>
      <c r="H33" s="115"/>
      <c r="I33" s="115"/>
      <c r="J33" s="115"/>
      <c r="K33" s="115"/>
      <c r="L33" s="115"/>
      <c r="M33" s="115"/>
      <c r="N33" s="115"/>
      <c r="O33" s="115"/>
      <c r="P33" s="115"/>
      <c r="Q33" s="115"/>
      <c r="R33" s="115"/>
      <c r="S33" s="115"/>
      <c r="T33" s="115"/>
      <c r="U33" s="115"/>
      <c r="V33" s="115"/>
      <c r="W33" s="115"/>
      <c r="X33" s="115"/>
      <c r="Y33" s="115"/>
      <c r="Z33" s="115"/>
    </row>
    <row r="34" spans="1:26" ht="35.25" customHeight="1" x14ac:dyDescent="0.25">
      <c r="A34" s="116">
        <v>33</v>
      </c>
      <c r="B34" s="116" t="s">
        <v>4660</v>
      </c>
      <c r="C34" s="116" t="s">
        <v>4608</v>
      </c>
      <c r="D34" s="117" t="s">
        <v>4661</v>
      </c>
      <c r="E34" s="118">
        <v>-0.7</v>
      </c>
      <c r="F34" s="115"/>
      <c r="G34" s="115"/>
      <c r="H34" s="115"/>
      <c r="I34" s="115"/>
      <c r="J34" s="115"/>
      <c r="K34" s="115"/>
      <c r="L34" s="115"/>
      <c r="M34" s="115"/>
      <c r="N34" s="115"/>
      <c r="O34" s="115"/>
      <c r="P34" s="115"/>
      <c r="Q34" s="115"/>
      <c r="R34" s="115"/>
      <c r="S34" s="115"/>
      <c r="T34" s="115"/>
      <c r="U34" s="115"/>
      <c r="V34" s="115"/>
      <c r="W34" s="115"/>
      <c r="X34" s="115"/>
      <c r="Y34" s="115"/>
      <c r="Z34" s="115"/>
    </row>
    <row r="35" spans="1:26" ht="35.25" customHeight="1" x14ac:dyDescent="0.25">
      <c r="A35" s="116">
        <v>34</v>
      </c>
      <c r="B35" s="116" t="s">
        <v>4662</v>
      </c>
      <c r="C35" s="116" t="s">
        <v>4608</v>
      </c>
      <c r="D35" s="117" t="s">
        <v>4628</v>
      </c>
      <c r="E35" s="118">
        <v>-0.4</v>
      </c>
      <c r="F35" s="115"/>
      <c r="G35" s="115"/>
      <c r="H35" s="115"/>
      <c r="I35" s="115"/>
      <c r="J35" s="115"/>
      <c r="K35" s="115"/>
      <c r="L35" s="115"/>
      <c r="M35" s="115"/>
      <c r="N35" s="115"/>
      <c r="O35" s="115"/>
      <c r="P35" s="115"/>
      <c r="Q35" s="115"/>
      <c r="R35" s="115"/>
      <c r="S35" s="115"/>
      <c r="T35" s="115"/>
      <c r="U35" s="115"/>
      <c r="V35" s="115"/>
      <c r="W35" s="115"/>
      <c r="X35" s="115"/>
      <c r="Y35" s="115"/>
      <c r="Z35" s="115"/>
    </row>
    <row r="36" spans="1:26" ht="35.25" customHeight="1" x14ac:dyDescent="0.25">
      <c r="A36" s="116">
        <v>35</v>
      </c>
      <c r="B36" s="116" t="s">
        <v>4663</v>
      </c>
      <c r="C36" s="116" t="s">
        <v>4619</v>
      </c>
      <c r="D36" s="117" t="s">
        <v>4642</v>
      </c>
      <c r="E36" s="118">
        <f>0.2</f>
        <v>0.2</v>
      </c>
      <c r="F36" s="115"/>
      <c r="G36" s="115"/>
      <c r="H36" s="115"/>
      <c r="I36" s="115"/>
      <c r="J36" s="115"/>
      <c r="K36" s="115"/>
      <c r="L36" s="115"/>
      <c r="M36" s="115"/>
      <c r="N36" s="115"/>
      <c r="O36" s="115"/>
      <c r="P36" s="115"/>
      <c r="Q36" s="115"/>
      <c r="R36" s="115"/>
      <c r="S36" s="115"/>
      <c r="T36" s="115"/>
      <c r="U36" s="115"/>
      <c r="V36" s="115"/>
      <c r="W36" s="115"/>
      <c r="X36" s="115"/>
      <c r="Y36" s="115"/>
      <c r="Z36" s="115"/>
    </row>
    <row r="37" spans="1:26" ht="35.25" customHeight="1" x14ac:dyDescent="0.25">
      <c r="A37" s="116">
        <v>36</v>
      </c>
      <c r="B37" s="116" t="s">
        <v>4664</v>
      </c>
      <c r="C37" s="116" t="s">
        <v>4608</v>
      </c>
      <c r="D37" s="117" t="s">
        <v>4665</v>
      </c>
      <c r="E37" s="118">
        <v>-0.4</v>
      </c>
      <c r="F37" s="115"/>
      <c r="G37" s="115"/>
      <c r="H37" s="115"/>
      <c r="I37" s="115"/>
      <c r="J37" s="115"/>
      <c r="K37" s="115"/>
      <c r="L37" s="115"/>
      <c r="M37" s="115"/>
      <c r="N37" s="115"/>
      <c r="O37" s="115"/>
      <c r="P37" s="115"/>
      <c r="Q37" s="115"/>
      <c r="R37" s="115"/>
      <c r="S37" s="115"/>
      <c r="T37" s="115"/>
      <c r="U37" s="115"/>
      <c r="V37" s="115"/>
      <c r="W37" s="115"/>
      <c r="X37" s="115"/>
      <c r="Y37" s="115"/>
      <c r="Z37" s="115"/>
    </row>
    <row r="38" spans="1:26" ht="35.25" customHeight="1" x14ac:dyDescent="0.25">
      <c r="A38" s="116">
        <v>37</v>
      </c>
      <c r="B38" s="116" t="s">
        <v>4666</v>
      </c>
      <c r="C38" s="116" t="s">
        <v>4619</v>
      </c>
      <c r="D38" s="117" t="s">
        <v>4642</v>
      </c>
      <c r="E38" s="118">
        <f>0.2</f>
        <v>0.2</v>
      </c>
      <c r="F38" s="115"/>
      <c r="G38" s="115"/>
      <c r="H38" s="115"/>
      <c r="I38" s="115"/>
      <c r="J38" s="115"/>
      <c r="K38" s="115"/>
      <c r="L38" s="115"/>
      <c r="M38" s="115"/>
      <c r="N38" s="115"/>
      <c r="O38" s="115"/>
      <c r="P38" s="115"/>
      <c r="Q38" s="115"/>
      <c r="R38" s="115"/>
      <c r="S38" s="115"/>
      <c r="T38" s="115"/>
      <c r="U38" s="115"/>
      <c r="V38" s="115"/>
      <c r="W38" s="115"/>
      <c r="X38" s="115"/>
      <c r="Y38" s="115"/>
      <c r="Z38" s="115"/>
    </row>
    <row r="39" spans="1:26" ht="35.25" customHeight="1" x14ac:dyDescent="0.25">
      <c r="A39" s="116">
        <v>38</v>
      </c>
      <c r="B39" s="116" t="s">
        <v>4667</v>
      </c>
      <c r="C39" s="116" t="s">
        <v>4619</v>
      </c>
      <c r="D39" s="117" t="s">
        <v>4616</v>
      </c>
      <c r="E39" s="118">
        <f>0.1</f>
        <v>0.1</v>
      </c>
      <c r="F39" s="115"/>
      <c r="G39" s="115"/>
      <c r="H39" s="115"/>
      <c r="I39" s="115"/>
      <c r="J39" s="115"/>
      <c r="K39" s="115"/>
      <c r="L39" s="115"/>
      <c r="M39" s="115"/>
      <c r="N39" s="115"/>
      <c r="O39" s="115"/>
      <c r="P39" s="115"/>
      <c r="Q39" s="115"/>
      <c r="R39" s="115"/>
      <c r="S39" s="115"/>
      <c r="T39" s="115"/>
      <c r="U39" s="115"/>
      <c r="V39" s="115"/>
      <c r="W39" s="115"/>
      <c r="X39" s="115"/>
      <c r="Y39" s="115"/>
      <c r="Z39" s="115"/>
    </row>
    <row r="40" spans="1:26" ht="13.2" x14ac:dyDescent="0.25">
      <c r="A40" s="54"/>
      <c r="B40" s="54"/>
      <c r="C40" s="54"/>
      <c r="D40" s="119"/>
      <c r="E40" s="120"/>
    </row>
    <row r="41" spans="1:26" ht="13.2" x14ac:dyDescent="0.25">
      <c r="A41" s="54"/>
      <c r="B41" s="54"/>
      <c r="C41" s="54"/>
      <c r="D41" s="119"/>
      <c r="E41" s="120"/>
    </row>
    <row r="42" spans="1:26" ht="13.2" x14ac:dyDescent="0.25">
      <c r="A42" s="54"/>
      <c r="B42" s="54"/>
      <c r="C42" s="54"/>
      <c r="D42" s="119"/>
      <c r="E42" s="120"/>
    </row>
    <row r="43" spans="1:26" ht="13.2" x14ac:dyDescent="0.25">
      <c r="A43" s="54"/>
      <c r="B43" s="54"/>
      <c r="C43" s="54"/>
      <c r="D43" s="119"/>
      <c r="E43" s="120"/>
    </row>
    <row r="44" spans="1:26" ht="13.2" x14ac:dyDescent="0.25">
      <c r="A44" s="54"/>
      <c r="B44" s="54"/>
      <c r="C44" s="54"/>
      <c r="D44" s="119"/>
      <c r="E44" s="120"/>
    </row>
    <row r="45" spans="1:26" ht="13.2" x14ac:dyDescent="0.25">
      <c r="A45" s="54"/>
      <c r="B45" s="54"/>
      <c r="C45" s="54"/>
      <c r="D45" s="119"/>
      <c r="E45" s="120"/>
    </row>
    <row r="46" spans="1:26" ht="13.2" x14ac:dyDescent="0.25">
      <c r="A46" s="54"/>
      <c r="B46" s="54"/>
      <c r="C46" s="54"/>
      <c r="D46" s="119"/>
      <c r="E46" s="120"/>
    </row>
    <row r="47" spans="1:26" ht="13.2" x14ac:dyDescent="0.25">
      <c r="A47" s="54"/>
      <c r="B47" s="54"/>
      <c r="C47" s="54"/>
      <c r="D47" s="119"/>
      <c r="E47" s="120"/>
    </row>
    <row r="48" spans="1:26" ht="13.2" x14ac:dyDescent="0.25">
      <c r="A48" s="54"/>
      <c r="B48" s="54"/>
      <c r="C48" s="54"/>
      <c r="D48" s="119"/>
      <c r="E48" s="120"/>
    </row>
    <row r="49" spans="1:5" ht="13.2" x14ac:dyDescent="0.25">
      <c r="A49" s="54"/>
      <c r="B49" s="54"/>
      <c r="C49" s="54"/>
      <c r="D49" s="119"/>
      <c r="E49" s="120"/>
    </row>
    <row r="50" spans="1:5" ht="13.2" x14ac:dyDescent="0.25">
      <c r="A50" s="54"/>
      <c r="B50" s="54"/>
      <c r="C50" s="54"/>
      <c r="D50" s="119"/>
      <c r="E50" s="120"/>
    </row>
    <row r="51" spans="1:5" ht="13.2" x14ac:dyDescent="0.25">
      <c r="A51" s="54"/>
      <c r="B51" s="54"/>
      <c r="C51" s="54"/>
      <c r="D51" s="119"/>
      <c r="E51" s="120"/>
    </row>
    <row r="52" spans="1:5" ht="13.2" x14ac:dyDescent="0.25">
      <c r="A52" s="54"/>
      <c r="B52" s="54"/>
      <c r="C52" s="54"/>
      <c r="D52" s="119"/>
      <c r="E52" s="120"/>
    </row>
    <row r="53" spans="1:5" ht="13.2" x14ac:dyDescent="0.25">
      <c r="A53" s="54"/>
      <c r="B53" s="54"/>
      <c r="C53" s="54"/>
      <c r="D53" s="119"/>
      <c r="E53" s="120"/>
    </row>
    <row r="54" spans="1:5" ht="13.2" x14ac:dyDescent="0.25">
      <c r="A54" s="54"/>
      <c r="B54" s="54"/>
      <c r="C54" s="54"/>
      <c r="D54" s="119"/>
      <c r="E54" s="120"/>
    </row>
    <row r="55" spans="1:5" ht="13.2" x14ac:dyDescent="0.25">
      <c r="A55" s="54"/>
      <c r="B55" s="54"/>
      <c r="C55" s="54"/>
      <c r="D55" s="119"/>
      <c r="E55" s="120"/>
    </row>
    <row r="56" spans="1:5" ht="13.2" x14ac:dyDescent="0.25">
      <c r="A56" s="54"/>
      <c r="B56" s="54"/>
      <c r="C56" s="54"/>
      <c r="D56" s="119"/>
      <c r="E56" s="120"/>
    </row>
    <row r="57" spans="1:5" ht="13.2" x14ac:dyDescent="0.25">
      <c r="A57" s="54"/>
      <c r="B57" s="54"/>
      <c r="C57" s="54"/>
      <c r="D57" s="119"/>
      <c r="E57" s="120"/>
    </row>
    <row r="58" spans="1:5" ht="13.2" x14ac:dyDescent="0.25">
      <c r="A58" s="54"/>
      <c r="B58" s="54"/>
      <c r="C58" s="54"/>
      <c r="D58" s="119"/>
      <c r="E58" s="120"/>
    </row>
    <row r="59" spans="1:5" ht="13.2" x14ac:dyDescent="0.25">
      <c r="A59" s="54"/>
      <c r="B59" s="54"/>
      <c r="C59" s="54"/>
      <c r="D59" s="119"/>
      <c r="E59" s="120"/>
    </row>
    <row r="60" spans="1:5" ht="13.2" x14ac:dyDescent="0.25">
      <c r="A60" s="54"/>
      <c r="B60" s="54"/>
      <c r="C60" s="54"/>
      <c r="D60" s="119"/>
      <c r="E60" s="120"/>
    </row>
    <row r="61" spans="1:5" ht="13.2" x14ac:dyDescent="0.25">
      <c r="A61" s="54"/>
      <c r="B61" s="54"/>
      <c r="C61" s="54"/>
      <c r="D61" s="119"/>
      <c r="E61" s="120"/>
    </row>
    <row r="62" spans="1:5" ht="13.2" x14ac:dyDescent="0.25">
      <c r="A62" s="54"/>
      <c r="B62" s="54"/>
      <c r="C62" s="54"/>
      <c r="D62" s="119"/>
      <c r="E62" s="120"/>
    </row>
    <row r="63" spans="1:5" ht="13.2" x14ac:dyDescent="0.25">
      <c r="A63" s="54"/>
      <c r="B63" s="54"/>
      <c r="C63" s="54"/>
      <c r="D63" s="119"/>
      <c r="E63" s="120"/>
    </row>
    <row r="64" spans="1:5" ht="13.2" x14ac:dyDescent="0.25">
      <c r="A64" s="54"/>
      <c r="B64" s="54"/>
      <c r="C64" s="54"/>
      <c r="D64" s="119"/>
      <c r="E64" s="120"/>
    </row>
    <row r="65" spans="1:5" ht="13.2" x14ac:dyDescent="0.25">
      <c r="A65" s="54"/>
      <c r="B65" s="54"/>
      <c r="C65" s="54"/>
      <c r="D65" s="119"/>
      <c r="E65" s="120"/>
    </row>
    <row r="66" spans="1:5" ht="13.2" x14ac:dyDescent="0.25">
      <c r="A66" s="54"/>
      <c r="B66" s="54"/>
      <c r="C66" s="54"/>
      <c r="D66" s="119"/>
      <c r="E66" s="120"/>
    </row>
    <row r="67" spans="1:5" ht="13.2" x14ac:dyDescent="0.25">
      <c r="A67" s="54"/>
      <c r="B67" s="54"/>
      <c r="C67" s="54"/>
      <c r="D67" s="119"/>
      <c r="E67" s="120"/>
    </row>
    <row r="68" spans="1:5" ht="13.2" x14ac:dyDescent="0.25">
      <c r="A68" s="54"/>
      <c r="B68" s="54"/>
      <c r="C68" s="54"/>
      <c r="D68" s="119"/>
      <c r="E68" s="120"/>
    </row>
    <row r="69" spans="1:5" ht="13.2" x14ac:dyDescent="0.25">
      <c r="A69" s="54"/>
      <c r="B69" s="54"/>
      <c r="C69" s="54"/>
      <c r="D69" s="119"/>
      <c r="E69" s="120"/>
    </row>
    <row r="70" spans="1:5" ht="13.2" x14ac:dyDescent="0.25">
      <c r="A70" s="54"/>
      <c r="B70" s="54"/>
      <c r="C70" s="54"/>
      <c r="D70" s="119"/>
      <c r="E70" s="120"/>
    </row>
    <row r="71" spans="1:5" ht="13.2" x14ac:dyDescent="0.25">
      <c r="A71" s="54"/>
      <c r="B71" s="54"/>
      <c r="C71" s="54"/>
      <c r="D71" s="119"/>
      <c r="E71" s="120"/>
    </row>
    <row r="72" spans="1:5" ht="13.2" x14ac:dyDescent="0.25">
      <c r="A72" s="54"/>
      <c r="B72" s="54"/>
      <c r="C72" s="54"/>
      <c r="D72" s="119"/>
      <c r="E72" s="120"/>
    </row>
    <row r="73" spans="1:5" ht="13.2" x14ac:dyDescent="0.25">
      <c r="A73" s="54"/>
      <c r="B73" s="54"/>
      <c r="C73" s="54"/>
      <c r="D73" s="119"/>
      <c r="E73" s="120"/>
    </row>
    <row r="74" spans="1:5" ht="13.2" x14ac:dyDescent="0.25">
      <c r="A74" s="54"/>
      <c r="B74" s="54"/>
      <c r="C74" s="54"/>
      <c r="D74" s="119"/>
      <c r="E74" s="120"/>
    </row>
    <row r="75" spans="1:5" ht="13.2" x14ac:dyDescent="0.25">
      <c r="A75" s="54"/>
      <c r="B75" s="54"/>
      <c r="C75" s="54"/>
      <c r="D75" s="119"/>
      <c r="E75" s="120"/>
    </row>
    <row r="76" spans="1:5" ht="13.2" x14ac:dyDescent="0.25">
      <c r="A76" s="54"/>
      <c r="B76" s="54"/>
      <c r="C76" s="54"/>
      <c r="D76" s="119"/>
      <c r="E76" s="120"/>
    </row>
    <row r="77" spans="1:5" ht="13.2" x14ac:dyDescent="0.25">
      <c r="A77" s="54"/>
      <c r="B77" s="54"/>
      <c r="C77" s="54"/>
      <c r="D77" s="119"/>
      <c r="E77" s="120"/>
    </row>
    <row r="78" spans="1:5" ht="13.2" x14ac:dyDescent="0.25">
      <c r="A78" s="54"/>
      <c r="B78" s="54"/>
      <c r="C78" s="54"/>
      <c r="D78" s="119"/>
      <c r="E78" s="120"/>
    </row>
    <row r="79" spans="1:5" ht="13.2" x14ac:dyDescent="0.25">
      <c r="A79" s="54"/>
      <c r="B79" s="54"/>
      <c r="C79" s="54"/>
      <c r="D79" s="119"/>
      <c r="E79" s="120"/>
    </row>
    <row r="80" spans="1:5" ht="13.2" x14ac:dyDescent="0.25">
      <c r="A80" s="54"/>
      <c r="B80" s="54"/>
      <c r="C80" s="54"/>
      <c r="D80" s="119"/>
      <c r="E80" s="120"/>
    </row>
    <row r="81" spans="1:5" ht="13.2" x14ac:dyDescent="0.25">
      <c r="A81" s="54"/>
      <c r="B81" s="54"/>
      <c r="C81" s="54"/>
      <c r="D81" s="119"/>
      <c r="E81" s="120"/>
    </row>
    <row r="82" spans="1:5" ht="13.2" x14ac:dyDescent="0.25">
      <c r="A82" s="54"/>
      <c r="B82" s="54"/>
      <c r="C82" s="54"/>
      <c r="D82" s="119"/>
      <c r="E82" s="120"/>
    </row>
    <row r="83" spans="1:5" ht="13.2" x14ac:dyDescent="0.25">
      <c r="A83" s="54"/>
      <c r="B83" s="54"/>
      <c r="C83" s="54"/>
      <c r="D83" s="119"/>
      <c r="E83" s="120"/>
    </row>
    <row r="84" spans="1:5" ht="13.2" x14ac:dyDescent="0.25">
      <c r="A84" s="54"/>
      <c r="B84" s="54"/>
      <c r="C84" s="54"/>
      <c r="D84" s="119"/>
      <c r="E84" s="120"/>
    </row>
    <row r="85" spans="1:5" ht="13.2" x14ac:dyDescent="0.25">
      <c r="A85" s="54"/>
      <c r="B85" s="54"/>
      <c r="C85" s="54"/>
      <c r="D85" s="119"/>
      <c r="E85" s="120"/>
    </row>
    <row r="86" spans="1:5" ht="13.2" x14ac:dyDescent="0.25">
      <c r="A86" s="54"/>
      <c r="B86" s="54"/>
      <c r="C86" s="54"/>
      <c r="D86" s="119"/>
      <c r="E86" s="120"/>
    </row>
    <row r="87" spans="1:5" ht="13.2" x14ac:dyDescent="0.25">
      <c r="A87" s="54"/>
      <c r="B87" s="54"/>
      <c r="C87" s="54"/>
      <c r="D87" s="119"/>
      <c r="E87" s="120"/>
    </row>
    <row r="88" spans="1:5" ht="13.2" x14ac:dyDescent="0.25">
      <c r="A88" s="54"/>
      <c r="B88" s="54"/>
      <c r="C88" s="54"/>
      <c r="D88" s="119"/>
      <c r="E88" s="120"/>
    </row>
    <row r="89" spans="1:5" ht="13.2" x14ac:dyDescent="0.25">
      <c r="A89" s="54"/>
      <c r="B89" s="54"/>
      <c r="C89" s="54"/>
      <c r="D89" s="119"/>
      <c r="E89" s="120"/>
    </row>
    <row r="90" spans="1:5" ht="13.2" x14ac:dyDescent="0.25">
      <c r="A90" s="54"/>
      <c r="B90" s="54"/>
      <c r="C90" s="54"/>
      <c r="D90" s="119"/>
      <c r="E90" s="120"/>
    </row>
    <row r="91" spans="1:5" ht="13.2" x14ac:dyDescent="0.25">
      <c r="A91" s="54"/>
      <c r="B91" s="54"/>
      <c r="C91" s="54"/>
      <c r="D91" s="119"/>
      <c r="E91" s="120"/>
    </row>
    <row r="92" spans="1:5" ht="13.2" x14ac:dyDescent="0.25">
      <c r="A92" s="54"/>
      <c r="B92" s="54"/>
      <c r="C92" s="54"/>
      <c r="D92" s="119"/>
      <c r="E92" s="120"/>
    </row>
    <row r="93" spans="1:5" ht="13.2" x14ac:dyDescent="0.25">
      <c r="A93" s="54"/>
      <c r="B93" s="54"/>
      <c r="C93" s="54"/>
      <c r="D93" s="119"/>
      <c r="E93" s="120"/>
    </row>
    <row r="94" spans="1:5" ht="13.2" x14ac:dyDescent="0.25">
      <c r="A94" s="54"/>
      <c r="B94" s="54"/>
      <c r="C94" s="54"/>
      <c r="D94" s="119"/>
      <c r="E94" s="120"/>
    </row>
    <row r="95" spans="1:5" ht="13.2" x14ac:dyDescent="0.25">
      <c r="A95" s="54"/>
      <c r="B95" s="54"/>
      <c r="C95" s="54"/>
      <c r="D95" s="119"/>
      <c r="E95" s="120"/>
    </row>
    <row r="96" spans="1:5" ht="13.2" x14ac:dyDescent="0.25">
      <c r="A96" s="54"/>
      <c r="B96" s="54"/>
      <c r="C96" s="54"/>
      <c r="D96" s="119"/>
      <c r="E96" s="120"/>
    </row>
    <row r="97" spans="1:5" ht="13.2" x14ac:dyDescent="0.25">
      <c r="A97" s="54"/>
      <c r="B97" s="54"/>
      <c r="C97" s="54"/>
      <c r="D97" s="119"/>
      <c r="E97" s="120"/>
    </row>
    <row r="98" spans="1:5" ht="13.2" x14ac:dyDescent="0.25">
      <c r="A98" s="54"/>
      <c r="B98" s="54"/>
      <c r="C98" s="54"/>
      <c r="D98" s="119"/>
      <c r="E98" s="120"/>
    </row>
    <row r="99" spans="1:5" ht="13.2" x14ac:dyDescent="0.25">
      <c r="A99" s="54"/>
      <c r="B99" s="54"/>
      <c r="C99" s="54"/>
      <c r="D99" s="119"/>
      <c r="E99" s="120"/>
    </row>
    <row r="100" spans="1:5" ht="13.2" x14ac:dyDescent="0.25">
      <c r="A100" s="54"/>
      <c r="B100" s="54"/>
      <c r="C100" s="54"/>
      <c r="D100" s="119"/>
      <c r="E100" s="120"/>
    </row>
    <row r="101" spans="1:5" ht="13.2" x14ac:dyDescent="0.25">
      <c r="A101" s="54"/>
      <c r="B101" s="54"/>
      <c r="C101" s="54"/>
      <c r="D101" s="119"/>
      <c r="E101" s="120"/>
    </row>
    <row r="102" spans="1:5" ht="13.2" x14ac:dyDescent="0.25">
      <c r="A102" s="54"/>
      <c r="B102" s="54"/>
      <c r="C102" s="54"/>
      <c r="D102" s="119"/>
      <c r="E102" s="120"/>
    </row>
    <row r="103" spans="1:5" ht="13.2" x14ac:dyDescent="0.25">
      <c r="A103" s="54"/>
      <c r="B103" s="54"/>
      <c r="C103" s="54"/>
      <c r="D103" s="119"/>
      <c r="E103" s="120"/>
    </row>
    <row r="104" spans="1:5" ht="13.2" x14ac:dyDescent="0.25">
      <c r="A104" s="54"/>
      <c r="B104" s="54"/>
      <c r="C104" s="54"/>
      <c r="D104" s="119"/>
      <c r="E104" s="120"/>
    </row>
    <row r="105" spans="1:5" ht="13.2" x14ac:dyDescent="0.25">
      <c r="A105" s="54"/>
      <c r="B105" s="54"/>
      <c r="C105" s="54"/>
      <c r="D105" s="119"/>
      <c r="E105" s="120"/>
    </row>
    <row r="106" spans="1:5" ht="13.2" x14ac:dyDescent="0.25">
      <c r="A106" s="54"/>
      <c r="B106" s="54"/>
      <c r="C106" s="54"/>
      <c r="D106" s="119"/>
      <c r="E106" s="120"/>
    </row>
    <row r="107" spans="1:5" ht="13.2" x14ac:dyDescent="0.25">
      <c r="A107" s="54"/>
      <c r="B107" s="54"/>
      <c r="C107" s="54"/>
      <c r="D107" s="119"/>
      <c r="E107" s="120"/>
    </row>
    <row r="108" spans="1:5" ht="13.2" x14ac:dyDescent="0.25">
      <c r="A108" s="54"/>
      <c r="B108" s="54"/>
      <c r="C108" s="54"/>
      <c r="D108" s="119"/>
      <c r="E108" s="120"/>
    </row>
    <row r="109" spans="1:5" ht="13.2" x14ac:dyDescent="0.25">
      <c r="A109" s="54"/>
      <c r="B109" s="54"/>
      <c r="C109" s="54"/>
      <c r="D109" s="119"/>
      <c r="E109" s="120"/>
    </row>
    <row r="110" spans="1:5" ht="13.2" x14ac:dyDescent="0.25">
      <c r="A110" s="54"/>
      <c r="B110" s="54"/>
      <c r="C110" s="54"/>
      <c r="D110" s="119"/>
      <c r="E110" s="120"/>
    </row>
    <row r="111" spans="1:5" ht="13.2" x14ac:dyDescent="0.25">
      <c r="A111" s="54"/>
      <c r="B111" s="54"/>
      <c r="C111" s="54"/>
      <c r="D111" s="119"/>
      <c r="E111" s="120"/>
    </row>
    <row r="112" spans="1:5" ht="13.2" x14ac:dyDescent="0.25">
      <c r="A112" s="54"/>
      <c r="B112" s="54"/>
      <c r="C112" s="54"/>
      <c r="D112" s="119"/>
      <c r="E112" s="120"/>
    </row>
    <row r="113" spans="1:5" ht="13.2" x14ac:dyDescent="0.25">
      <c r="A113" s="54"/>
      <c r="B113" s="54"/>
      <c r="C113" s="54"/>
      <c r="D113" s="119"/>
      <c r="E113" s="120"/>
    </row>
    <row r="114" spans="1:5" ht="13.2" x14ac:dyDescent="0.25">
      <c r="A114" s="54"/>
      <c r="B114" s="54"/>
      <c r="C114" s="54"/>
      <c r="D114" s="119"/>
      <c r="E114" s="120"/>
    </row>
    <row r="115" spans="1:5" ht="13.2" x14ac:dyDescent="0.25">
      <c r="A115" s="54"/>
      <c r="B115" s="54"/>
      <c r="C115" s="54"/>
      <c r="D115" s="119"/>
      <c r="E115" s="120"/>
    </row>
    <row r="116" spans="1:5" ht="13.2" x14ac:dyDescent="0.25">
      <c r="A116" s="54"/>
      <c r="B116" s="54"/>
      <c r="C116" s="54"/>
      <c r="D116" s="119"/>
      <c r="E116" s="120"/>
    </row>
    <row r="117" spans="1:5" ht="13.2" x14ac:dyDescent="0.25">
      <c r="A117" s="54"/>
      <c r="B117" s="54"/>
      <c r="C117" s="54"/>
      <c r="D117" s="119"/>
      <c r="E117" s="120"/>
    </row>
    <row r="118" spans="1:5" ht="13.2" x14ac:dyDescent="0.25">
      <c r="A118" s="54"/>
      <c r="B118" s="54"/>
      <c r="C118" s="54"/>
      <c r="D118" s="119"/>
      <c r="E118" s="120"/>
    </row>
    <row r="119" spans="1:5" ht="13.2" x14ac:dyDescent="0.25">
      <c r="A119" s="54"/>
      <c r="B119" s="54"/>
      <c r="C119" s="54"/>
      <c r="D119" s="119"/>
      <c r="E119" s="120"/>
    </row>
    <row r="120" spans="1:5" ht="13.2" x14ac:dyDescent="0.25">
      <c r="A120" s="54"/>
      <c r="B120" s="54"/>
      <c r="C120" s="54"/>
      <c r="D120" s="119"/>
      <c r="E120" s="120"/>
    </row>
    <row r="121" spans="1:5" ht="13.2" x14ac:dyDescent="0.25">
      <c r="A121" s="54"/>
      <c r="B121" s="54"/>
      <c r="C121" s="54"/>
      <c r="D121" s="119"/>
      <c r="E121" s="120"/>
    </row>
    <row r="122" spans="1:5" ht="13.2" x14ac:dyDescent="0.25">
      <c r="A122" s="54"/>
      <c r="B122" s="54"/>
      <c r="C122" s="54"/>
      <c r="D122" s="119"/>
      <c r="E122" s="120"/>
    </row>
    <row r="123" spans="1:5" ht="13.2" x14ac:dyDescent="0.25">
      <c r="A123" s="54"/>
      <c r="B123" s="54"/>
      <c r="C123" s="54"/>
      <c r="D123" s="119"/>
      <c r="E123" s="120"/>
    </row>
    <row r="124" spans="1:5" ht="13.2" x14ac:dyDescent="0.25">
      <c r="A124" s="54"/>
      <c r="B124" s="54"/>
      <c r="C124" s="54"/>
      <c r="D124" s="119"/>
      <c r="E124" s="120"/>
    </row>
    <row r="125" spans="1:5" ht="13.2" x14ac:dyDescent="0.25">
      <c r="A125" s="54"/>
      <c r="B125" s="54"/>
      <c r="C125" s="54"/>
      <c r="D125" s="119"/>
      <c r="E125" s="120"/>
    </row>
    <row r="126" spans="1:5" ht="13.2" x14ac:dyDescent="0.25">
      <c r="A126" s="54"/>
      <c r="B126" s="54"/>
      <c r="C126" s="54"/>
      <c r="D126" s="119"/>
      <c r="E126" s="120"/>
    </row>
    <row r="127" spans="1:5" ht="13.2" x14ac:dyDescent="0.25">
      <c r="A127" s="54"/>
      <c r="B127" s="54"/>
      <c r="C127" s="54"/>
      <c r="D127" s="119"/>
      <c r="E127" s="120"/>
    </row>
    <row r="128" spans="1:5" ht="13.2" x14ac:dyDescent="0.25">
      <c r="A128" s="54"/>
      <c r="B128" s="54"/>
      <c r="C128" s="54"/>
      <c r="D128" s="119"/>
      <c r="E128" s="120"/>
    </row>
    <row r="129" spans="1:5" ht="13.2" x14ac:dyDescent="0.25">
      <c r="A129" s="54"/>
      <c r="B129" s="54"/>
      <c r="C129" s="54"/>
      <c r="D129" s="119"/>
      <c r="E129" s="120"/>
    </row>
    <row r="130" spans="1:5" ht="13.2" x14ac:dyDescent="0.25">
      <c r="A130" s="54"/>
      <c r="B130" s="54"/>
      <c r="C130" s="54"/>
      <c r="D130" s="119"/>
      <c r="E130" s="120"/>
    </row>
    <row r="131" spans="1:5" ht="13.2" x14ac:dyDescent="0.25">
      <c r="A131" s="54"/>
      <c r="B131" s="54"/>
      <c r="C131" s="54"/>
      <c r="D131" s="119"/>
      <c r="E131" s="120"/>
    </row>
    <row r="132" spans="1:5" ht="13.2" x14ac:dyDescent="0.25">
      <c r="A132" s="54"/>
      <c r="B132" s="54"/>
      <c r="C132" s="54"/>
      <c r="D132" s="119"/>
      <c r="E132" s="120"/>
    </row>
    <row r="133" spans="1:5" ht="13.2" x14ac:dyDescent="0.25">
      <c r="A133" s="54"/>
      <c r="B133" s="54"/>
      <c r="C133" s="54"/>
      <c r="D133" s="119"/>
      <c r="E133" s="120"/>
    </row>
    <row r="134" spans="1:5" ht="13.2" x14ac:dyDescent="0.25">
      <c r="A134" s="54"/>
      <c r="B134" s="54"/>
      <c r="C134" s="54"/>
      <c r="D134" s="119"/>
      <c r="E134" s="120"/>
    </row>
    <row r="135" spans="1:5" ht="13.2" x14ac:dyDescent="0.25">
      <c r="A135" s="54"/>
      <c r="B135" s="54"/>
      <c r="C135" s="54"/>
      <c r="D135" s="119"/>
      <c r="E135" s="120"/>
    </row>
    <row r="136" spans="1:5" ht="13.2" x14ac:dyDescent="0.25">
      <c r="A136" s="54"/>
      <c r="B136" s="54"/>
      <c r="C136" s="54"/>
      <c r="D136" s="119"/>
      <c r="E136" s="120"/>
    </row>
    <row r="137" spans="1:5" ht="13.2" x14ac:dyDescent="0.25">
      <c r="A137" s="54"/>
      <c r="B137" s="54"/>
      <c r="C137" s="54"/>
      <c r="D137" s="119"/>
      <c r="E137" s="120"/>
    </row>
    <row r="138" spans="1:5" ht="13.2" x14ac:dyDescent="0.25">
      <c r="A138" s="54"/>
      <c r="B138" s="54"/>
      <c r="C138" s="54"/>
      <c r="D138" s="119"/>
      <c r="E138" s="120"/>
    </row>
    <row r="139" spans="1:5" ht="13.2" x14ac:dyDescent="0.25">
      <c r="A139" s="54"/>
      <c r="B139" s="54"/>
      <c r="C139" s="54"/>
      <c r="D139" s="119"/>
      <c r="E139" s="120"/>
    </row>
    <row r="140" spans="1:5" ht="13.2" x14ac:dyDescent="0.25">
      <c r="A140" s="54"/>
      <c r="B140" s="54"/>
      <c r="C140" s="54"/>
      <c r="D140" s="119"/>
      <c r="E140" s="120"/>
    </row>
    <row r="141" spans="1:5" ht="13.2" x14ac:dyDescent="0.25">
      <c r="A141" s="54"/>
      <c r="B141" s="54"/>
      <c r="C141" s="54"/>
      <c r="D141" s="119"/>
      <c r="E141" s="120"/>
    </row>
    <row r="142" spans="1:5" ht="13.2" x14ac:dyDescent="0.25">
      <c r="A142" s="54"/>
      <c r="B142" s="54"/>
      <c r="C142" s="54"/>
      <c r="D142" s="119"/>
      <c r="E142" s="120"/>
    </row>
    <row r="143" spans="1:5" ht="13.2" x14ac:dyDescent="0.25">
      <c r="A143" s="54"/>
      <c r="B143" s="54"/>
      <c r="C143" s="54"/>
      <c r="D143" s="119"/>
      <c r="E143" s="120"/>
    </row>
    <row r="144" spans="1:5" ht="13.2" x14ac:dyDescent="0.25">
      <c r="A144" s="54"/>
      <c r="B144" s="54"/>
      <c r="C144" s="54"/>
      <c r="D144" s="119"/>
      <c r="E144" s="120"/>
    </row>
    <row r="145" spans="1:5" ht="13.2" x14ac:dyDescent="0.25">
      <c r="A145" s="54"/>
      <c r="B145" s="54"/>
      <c r="C145" s="54"/>
      <c r="D145" s="119"/>
      <c r="E145" s="120"/>
    </row>
    <row r="146" spans="1:5" ht="13.2" x14ac:dyDescent="0.25">
      <c r="A146" s="54"/>
      <c r="B146" s="54"/>
      <c r="C146" s="54"/>
      <c r="D146" s="119"/>
      <c r="E146" s="120"/>
    </row>
    <row r="147" spans="1:5" ht="13.2" x14ac:dyDescent="0.25">
      <c r="A147" s="54"/>
      <c r="B147" s="54"/>
      <c r="C147" s="54"/>
      <c r="D147" s="119"/>
      <c r="E147" s="120"/>
    </row>
    <row r="148" spans="1:5" ht="13.2" x14ac:dyDescent="0.25">
      <c r="A148" s="54"/>
      <c r="B148" s="54"/>
      <c r="C148" s="54"/>
      <c r="D148" s="119"/>
      <c r="E148" s="120"/>
    </row>
    <row r="149" spans="1:5" ht="13.2" x14ac:dyDescent="0.25">
      <c r="A149" s="54"/>
      <c r="B149" s="54"/>
      <c r="C149" s="54"/>
      <c r="D149" s="119"/>
      <c r="E149" s="120"/>
    </row>
    <row r="150" spans="1:5" ht="13.2" x14ac:dyDescent="0.25">
      <c r="A150" s="54"/>
      <c r="B150" s="54"/>
      <c r="C150" s="54"/>
      <c r="D150" s="119"/>
      <c r="E150" s="120"/>
    </row>
    <row r="151" spans="1:5" ht="13.2" x14ac:dyDescent="0.25">
      <c r="A151" s="54"/>
      <c r="B151" s="54"/>
      <c r="C151" s="54"/>
      <c r="D151" s="119"/>
      <c r="E151" s="120"/>
    </row>
    <row r="152" spans="1:5" ht="13.2" x14ac:dyDescent="0.25">
      <c r="A152" s="54"/>
      <c r="B152" s="54"/>
      <c r="C152" s="54"/>
      <c r="D152" s="119"/>
      <c r="E152" s="120"/>
    </row>
    <row r="153" spans="1:5" ht="13.2" x14ac:dyDescent="0.25">
      <c r="A153" s="54"/>
      <c r="B153" s="54"/>
      <c r="C153" s="54"/>
      <c r="D153" s="119"/>
      <c r="E153" s="120"/>
    </row>
    <row r="154" spans="1:5" ht="13.2" x14ac:dyDescent="0.25">
      <c r="A154" s="54"/>
      <c r="B154" s="54"/>
      <c r="C154" s="54"/>
      <c r="D154" s="119"/>
      <c r="E154" s="120"/>
    </row>
    <row r="155" spans="1:5" ht="13.2" x14ac:dyDescent="0.25">
      <c r="A155" s="54"/>
      <c r="B155" s="54"/>
      <c r="C155" s="54"/>
      <c r="D155" s="119"/>
      <c r="E155" s="120"/>
    </row>
    <row r="156" spans="1:5" ht="13.2" x14ac:dyDescent="0.25">
      <c r="A156" s="54"/>
      <c r="B156" s="54"/>
      <c r="C156" s="54"/>
      <c r="D156" s="119"/>
      <c r="E156" s="120"/>
    </row>
    <row r="157" spans="1:5" ht="13.2" x14ac:dyDescent="0.25">
      <c r="A157" s="54"/>
      <c r="B157" s="54"/>
      <c r="C157" s="54"/>
      <c r="D157" s="119"/>
      <c r="E157" s="120"/>
    </row>
    <row r="158" spans="1:5" ht="13.2" x14ac:dyDescent="0.25">
      <c r="A158" s="54"/>
      <c r="B158" s="54"/>
      <c r="C158" s="54"/>
      <c r="D158" s="119"/>
      <c r="E158" s="120"/>
    </row>
    <row r="159" spans="1:5" ht="13.2" x14ac:dyDescent="0.25">
      <c r="A159" s="54"/>
      <c r="B159" s="54"/>
      <c r="C159" s="54"/>
      <c r="D159" s="119"/>
      <c r="E159" s="120"/>
    </row>
    <row r="160" spans="1:5" ht="13.2" x14ac:dyDescent="0.25">
      <c r="A160" s="54"/>
      <c r="B160" s="54"/>
      <c r="C160" s="54"/>
      <c r="D160" s="119"/>
      <c r="E160" s="120"/>
    </row>
    <row r="161" spans="1:5" ht="13.2" x14ac:dyDescent="0.25">
      <c r="A161" s="54"/>
      <c r="B161" s="54"/>
      <c r="C161" s="54"/>
      <c r="D161" s="119"/>
      <c r="E161" s="120"/>
    </row>
    <row r="162" spans="1:5" ht="13.2" x14ac:dyDescent="0.25">
      <c r="A162" s="54"/>
      <c r="B162" s="54"/>
      <c r="C162" s="54"/>
      <c r="D162" s="119"/>
      <c r="E162" s="120"/>
    </row>
    <row r="163" spans="1:5" ht="13.2" x14ac:dyDescent="0.25">
      <c r="A163" s="54"/>
      <c r="B163" s="54"/>
      <c r="C163" s="54"/>
      <c r="D163" s="119"/>
      <c r="E163" s="120"/>
    </row>
    <row r="164" spans="1:5" ht="13.2" x14ac:dyDescent="0.25">
      <c r="A164" s="54"/>
      <c r="B164" s="54"/>
      <c r="C164" s="54"/>
      <c r="D164" s="119"/>
      <c r="E164" s="120"/>
    </row>
    <row r="165" spans="1:5" ht="13.2" x14ac:dyDescent="0.25">
      <c r="A165" s="54"/>
      <c r="B165" s="54"/>
      <c r="C165" s="54"/>
      <c r="D165" s="119"/>
      <c r="E165" s="120"/>
    </row>
    <row r="166" spans="1:5" ht="13.2" x14ac:dyDescent="0.25">
      <c r="A166" s="54"/>
      <c r="B166" s="54"/>
      <c r="C166" s="54"/>
      <c r="D166" s="119"/>
      <c r="E166" s="120"/>
    </row>
    <row r="167" spans="1:5" ht="13.2" x14ac:dyDescent="0.25">
      <c r="A167" s="54"/>
      <c r="B167" s="54"/>
      <c r="C167" s="54"/>
      <c r="D167" s="119"/>
      <c r="E167" s="120"/>
    </row>
    <row r="168" spans="1:5" ht="13.2" x14ac:dyDescent="0.25">
      <c r="A168" s="54"/>
      <c r="B168" s="54"/>
      <c r="C168" s="54"/>
      <c r="D168" s="119"/>
      <c r="E168" s="120"/>
    </row>
    <row r="169" spans="1:5" ht="13.2" x14ac:dyDescent="0.25">
      <c r="A169" s="54"/>
      <c r="B169" s="54"/>
      <c r="C169" s="54"/>
      <c r="D169" s="119"/>
      <c r="E169" s="120"/>
    </row>
    <row r="170" spans="1:5" ht="13.2" x14ac:dyDescent="0.25">
      <c r="A170" s="54"/>
      <c r="B170" s="54"/>
      <c r="C170" s="54"/>
      <c r="D170" s="119"/>
      <c r="E170" s="120"/>
    </row>
    <row r="171" spans="1:5" ht="13.2" x14ac:dyDescent="0.25">
      <c r="A171" s="54"/>
      <c r="B171" s="54"/>
      <c r="C171" s="54"/>
      <c r="D171" s="119"/>
      <c r="E171" s="120"/>
    </row>
    <row r="172" spans="1:5" ht="13.2" x14ac:dyDescent="0.25">
      <c r="A172" s="54"/>
      <c r="B172" s="54"/>
      <c r="C172" s="54"/>
      <c r="D172" s="119"/>
      <c r="E172" s="120"/>
    </row>
    <row r="173" spans="1:5" ht="13.2" x14ac:dyDescent="0.25">
      <c r="A173" s="54"/>
      <c r="B173" s="54"/>
      <c r="C173" s="54"/>
      <c r="D173" s="119"/>
      <c r="E173" s="120"/>
    </row>
    <row r="174" spans="1:5" ht="13.2" x14ac:dyDescent="0.25">
      <c r="A174" s="54"/>
      <c r="B174" s="54"/>
      <c r="C174" s="54"/>
      <c r="D174" s="119"/>
      <c r="E174" s="120"/>
    </row>
    <row r="175" spans="1:5" ht="13.2" x14ac:dyDescent="0.25">
      <c r="A175" s="54"/>
      <c r="B175" s="54"/>
      <c r="C175" s="54"/>
      <c r="D175" s="119"/>
      <c r="E175" s="120"/>
    </row>
    <row r="176" spans="1:5" ht="13.2" x14ac:dyDescent="0.25">
      <c r="A176" s="54"/>
      <c r="B176" s="54"/>
      <c r="C176" s="54"/>
      <c r="D176" s="119"/>
      <c r="E176" s="120"/>
    </row>
    <row r="177" spans="1:5" ht="13.2" x14ac:dyDescent="0.25">
      <c r="A177" s="54"/>
      <c r="B177" s="54"/>
      <c r="C177" s="54"/>
      <c r="D177" s="119"/>
      <c r="E177" s="120"/>
    </row>
    <row r="178" spans="1:5" ht="13.2" x14ac:dyDescent="0.25">
      <c r="A178" s="54"/>
      <c r="B178" s="54"/>
      <c r="C178" s="54"/>
      <c r="D178" s="119"/>
      <c r="E178" s="120"/>
    </row>
    <row r="179" spans="1:5" ht="13.2" x14ac:dyDescent="0.25">
      <c r="A179" s="54"/>
      <c r="B179" s="54"/>
      <c r="C179" s="54"/>
      <c r="D179" s="119"/>
      <c r="E179" s="120"/>
    </row>
    <row r="180" spans="1:5" ht="13.2" x14ac:dyDescent="0.25">
      <c r="A180" s="54"/>
      <c r="B180" s="54"/>
      <c r="C180" s="54"/>
      <c r="D180" s="119"/>
      <c r="E180" s="120"/>
    </row>
    <row r="181" spans="1:5" ht="13.2" x14ac:dyDescent="0.25">
      <c r="A181" s="54"/>
      <c r="B181" s="54"/>
      <c r="C181" s="54"/>
      <c r="D181" s="119"/>
      <c r="E181" s="120"/>
    </row>
    <row r="182" spans="1:5" ht="13.2" x14ac:dyDescent="0.25">
      <c r="A182" s="54"/>
      <c r="B182" s="54"/>
      <c r="C182" s="54"/>
      <c r="D182" s="119"/>
      <c r="E182" s="120"/>
    </row>
    <row r="183" spans="1:5" ht="13.2" x14ac:dyDescent="0.25">
      <c r="A183" s="54"/>
      <c r="B183" s="54"/>
      <c r="C183" s="54"/>
      <c r="D183" s="119"/>
      <c r="E183" s="120"/>
    </row>
    <row r="184" spans="1:5" ht="13.2" x14ac:dyDescent="0.25">
      <c r="A184" s="54"/>
      <c r="B184" s="54"/>
      <c r="C184" s="54"/>
      <c r="D184" s="119"/>
      <c r="E184" s="120"/>
    </row>
    <row r="185" spans="1:5" ht="13.2" x14ac:dyDescent="0.25">
      <c r="A185" s="54"/>
      <c r="B185" s="54"/>
      <c r="C185" s="54"/>
      <c r="D185" s="119"/>
      <c r="E185" s="120"/>
    </row>
    <row r="186" spans="1:5" ht="13.2" x14ac:dyDescent="0.25">
      <c r="A186" s="54"/>
      <c r="B186" s="54"/>
      <c r="C186" s="54"/>
      <c r="D186" s="119"/>
      <c r="E186" s="120"/>
    </row>
    <row r="187" spans="1:5" ht="13.2" x14ac:dyDescent="0.25">
      <c r="A187" s="54"/>
      <c r="B187" s="54"/>
      <c r="C187" s="54"/>
      <c r="D187" s="119"/>
      <c r="E187" s="120"/>
    </row>
    <row r="188" spans="1:5" ht="13.2" x14ac:dyDescent="0.25">
      <c r="A188" s="54"/>
      <c r="B188" s="54"/>
      <c r="C188" s="54"/>
      <c r="D188" s="119"/>
      <c r="E188" s="120"/>
    </row>
    <row r="189" spans="1:5" ht="13.2" x14ac:dyDescent="0.25">
      <c r="A189" s="54"/>
      <c r="B189" s="54"/>
      <c r="C189" s="54"/>
      <c r="D189" s="119"/>
      <c r="E189" s="120"/>
    </row>
    <row r="190" spans="1:5" ht="13.2" x14ac:dyDescent="0.25">
      <c r="A190" s="54"/>
      <c r="B190" s="54"/>
      <c r="C190" s="54"/>
      <c r="D190" s="119"/>
      <c r="E190" s="120"/>
    </row>
    <row r="191" spans="1:5" ht="13.2" x14ac:dyDescent="0.25">
      <c r="A191" s="54"/>
      <c r="B191" s="54"/>
      <c r="C191" s="54"/>
      <c r="D191" s="119"/>
      <c r="E191" s="120"/>
    </row>
    <row r="192" spans="1:5" ht="13.2" x14ac:dyDescent="0.25">
      <c r="A192" s="54"/>
      <c r="B192" s="54"/>
      <c r="C192" s="54"/>
      <c r="D192" s="119"/>
      <c r="E192" s="120"/>
    </row>
    <row r="193" spans="1:5" ht="13.2" x14ac:dyDescent="0.25">
      <c r="A193" s="54"/>
      <c r="B193" s="54"/>
      <c r="C193" s="54"/>
      <c r="D193" s="119"/>
      <c r="E193" s="120"/>
    </row>
    <row r="194" spans="1:5" ht="13.2" x14ac:dyDescent="0.25">
      <c r="A194" s="54"/>
      <c r="B194" s="54"/>
      <c r="C194" s="54"/>
      <c r="D194" s="119"/>
      <c r="E194" s="120"/>
    </row>
    <row r="195" spans="1:5" ht="13.2" x14ac:dyDescent="0.25">
      <c r="A195" s="54"/>
      <c r="B195" s="54"/>
      <c r="C195" s="54"/>
      <c r="D195" s="119"/>
      <c r="E195" s="120"/>
    </row>
    <row r="196" spans="1:5" ht="13.2" x14ac:dyDescent="0.25">
      <c r="A196" s="54"/>
      <c r="B196" s="54"/>
      <c r="C196" s="54"/>
      <c r="D196" s="119"/>
      <c r="E196" s="120"/>
    </row>
    <row r="197" spans="1:5" ht="13.2" x14ac:dyDescent="0.25">
      <c r="A197" s="54"/>
      <c r="B197" s="54"/>
      <c r="C197" s="54"/>
      <c r="D197" s="119"/>
      <c r="E197" s="120"/>
    </row>
    <row r="198" spans="1:5" ht="13.2" x14ac:dyDescent="0.25">
      <c r="A198" s="54"/>
      <c r="B198" s="54"/>
      <c r="C198" s="54"/>
      <c r="D198" s="119"/>
      <c r="E198" s="120"/>
    </row>
    <row r="199" spans="1:5" ht="13.2" x14ac:dyDescent="0.25">
      <c r="A199" s="54"/>
      <c r="B199" s="54"/>
      <c r="C199" s="54"/>
      <c r="D199" s="119"/>
      <c r="E199" s="120"/>
    </row>
    <row r="200" spans="1:5" ht="13.2" x14ac:dyDescent="0.25">
      <c r="A200" s="54"/>
      <c r="B200" s="54"/>
      <c r="C200" s="54"/>
      <c r="D200" s="119"/>
      <c r="E200" s="120"/>
    </row>
    <row r="201" spans="1:5" ht="13.2" x14ac:dyDescent="0.25">
      <c r="A201" s="54"/>
      <c r="B201" s="54"/>
      <c r="C201" s="54"/>
      <c r="D201" s="119"/>
      <c r="E201" s="120"/>
    </row>
    <row r="202" spans="1:5" ht="13.2" x14ac:dyDescent="0.25">
      <c r="A202" s="54"/>
      <c r="B202" s="54"/>
      <c r="C202" s="54"/>
      <c r="D202" s="119"/>
      <c r="E202" s="120"/>
    </row>
    <row r="203" spans="1:5" ht="13.2" x14ac:dyDescent="0.25">
      <c r="A203" s="54"/>
      <c r="B203" s="54"/>
      <c r="C203" s="54"/>
      <c r="D203" s="119"/>
      <c r="E203" s="120"/>
    </row>
    <row r="204" spans="1:5" ht="13.2" x14ac:dyDescent="0.25">
      <c r="A204" s="54"/>
      <c r="B204" s="54"/>
      <c r="C204" s="54"/>
      <c r="D204" s="119"/>
      <c r="E204" s="120"/>
    </row>
    <row r="205" spans="1:5" ht="13.2" x14ac:dyDescent="0.25">
      <c r="A205" s="54"/>
      <c r="B205" s="54"/>
      <c r="C205" s="54"/>
      <c r="D205" s="119"/>
      <c r="E205" s="120"/>
    </row>
    <row r="206" spans="1:5" ht="13.2" x14ac:dyDescent="0.25">
      <c r="A206" s="54"/>
      <c r="B206" s="54"/>
      <c r="C206" s="54"/>
      <c r="D206" s="119"/>
      <c r="E206" s="120"/>
    </row>
    <row r="207" spans="1:5" ht="13.2" x14ac:dyDescent="0.25">
      <c r="A207" s="54"/>
      <c r="B207" s="54"/>
      <c r="C207" s="54"/>
      <c r="D207" s="119"/>
      <c r="E207" s="120"/>
    </row>
    <row r="208" spans="1:5" ht="13.2" x14ac:dyDescent="0.25">
      <c r="A208" s="54"/>
      <c r="B208" s="54"/>
      <c r="C208" s="54"/>
      <c r="D208" s="119"/>
      <c r="E208" s="120"/>
    </row>
    <row r="209" spans="1:5" ht="13.2" x14ac:dyDescent="0.25">
      <c r="A209" s="54"/>
      <c r="B209" s="54"/>
      <c r="C209" s="54"/>
      <c r="D209" s="119"/>
      <c r="E209" s="120"/>
    </row>
    <row r="210" spans="1:5" ht="13.2" x14ac:dyDescent="0.25">
      <c r="A210" s="54"/>
      <c r="B210" s="54"/>
      <c r="C210" s="54"/>
      <c r="D210" s="119"/>
      <c r="E210" s="120"/>
    </row>
    <row r="211" spans="1:5" ht="13.2" x14ac:dyDescent="0.25">
      <c r="A211" s="54"/>
      <c r="B211" s="54"/>
      <c r="C211" s="54"/>
      <c r="D211" s="119"/>
      <c r="E211" s="120"/>
    </row>
    <row r="212" spans="1:5" ht="13.2" x14ac:dyDescent="0.25">
      <c r="A212" s="54"/>
      <c r="B212" s="54"/>
      <c r="C212" s="54"/>
      <c r="D212" s="119"/>
      <c r="E212" s="120"/>
    </row>
    <row r="213" spans="1:5" ht="13.2" x14ac:dyDescent="0.25">
      <c r="A213" s="54"/>
      <c r="B213" s="54"/>
      <c r="C213" s="54"/>
      <c r="D213" s="119"/>
      <c r="E213" s="120"/>
    </row>
    <row r="214" spans="1:5" ht="13.2" x14ac:dyDescent="0.25">
      <c r="A214" s="54"/>
      <c r="B214" s="54"/>
      <c r="C214" s="54"/>
      <c r="D214" s="119"/>
      <c r="E214" s="120"/>
    </row>
    <row r="215" spans="1:5" ht="13.2" x14ac:dyDescent="0.25">
      <c r="A215" s="54"/>
      <c r="B215" s="54"/>
      <c r="C215" s="54"/>
      <c r="D215" s="119"/>
      <c r="E215" s="120"/>
    </row>
    <row r="216" spans="1:5" ht="13.2" x14ac:dyDescent="0.25">
      <c r="A216" s="54"/>
      <c r="B216" s="54"/>
      <c r="C216" s="54"/>
      <c r="D216" s="119"/>
      <c r="E216" s="120"/>
    </row>
    <row r="217" spans="1:5" ht="13.2" x14ac:dyDescent="0.25">
      <c r="A217" s="54"/>
      <c r="B217" s="54"/>
      <c r="C217" s="54"/>
      <c r="D217" s="119"/>
      <c r="E217" s="120"/>
    </row>
    <row r="218" spans="1:5" ht="13.2" x14ac:dyDescent="0.25">
      <c r="A218" s="54"/>
      <c r="B218" s="54"/>
      <c r="C218" s="54"/>
      <c r="D218" s="119"/>
      <c r="E218" s="120"/>
    </row>
    <row r="219" spans="1:5" ht="13.2" x14ac:dyDescent="0.25">
      <c r="A219" s="54"/>
      <c r="B219" s="54"/>
      <c r="C219" s="54"/>
      <c r="D219" s="119"/>
      <c r="E219" s="120"/>
    </row>
    <row r="220" spans="1:5" ht="13.2" x14ac:dyDescent="0.25">
      <c r="A220" s="54"/>
      <c r="B220" s="54"/>
      <c r="C220" s="54"/>
      <c r="D220" s="119"/>
      <c r="E220" s="120"/>
    </row>
    <row r="221" spans="1:5" ht="13.2" x14ac:dyDescent="0.25">
      <c r="A221" s="54"/>
      <c r="B221" s="54"/>
      <c r="C221" s="54"/>
      <c r="D221" s="119"/>
      <c r="E221" s="120"/>
    </row>
    <row r="222" spans="1:5" ht="13.2" x14ac:dyDescent="0.25">
      <c r="A222" s="54"/>
      <c r="B222" s="54"/>
      <c r="C222" s="54"/>
      <c r="D222" s="119"/>
      <c r="E222" s="120"/>
    </row>
    <row r="223" spans="1:5" ht="13.2" x14ac:dyDescent="0.25">
      <c r="A223" s="54"/>
      <c r="B223" s="54"/>
      <c r="C223" s="54"/>
      <c r="D223" s="119"/>
      <c r="E223" s="120"/>
    </row>
    <row r="224" spans="1:5" ht="13.2" x14ac:dyDescent="0.25">
      <c r="A224" s="54"/>
      <c r="B224" s="54"/>
      <c r="C224" s="54"/>
      <c r="D224" s="119"/>
      <c r="E224" s="120"/>
    </row>
    <row r="225" spans="1:5" ht="13.2" x14ac:dyDescent="0.25">
      <c r="A225" s="54"/>
      <c r="B225" s="54"/>
      <c r="C225" s="54"/>
      <c r="D225" s="119"/>
      <c r="E225" s="120"/>
    </row>
    <row r="226" spans="1:5" ht="13.2" x14ac:dyDescent="0.25">
      <c r="A226" s="54"/>
      <c r="B226" s="54"/>
      <c r="C226" s="54"/>
      <c r="D226" s="119"/>
      <c r="E226" s="120"/>
    </row>
    <row r="227" spans="1:5" ht="13.2" x14ac:dyDescent="0.25">
      <c r="A227" s="54"/>
      <c r="B227" s="54"/>
      <c r="C227" s="54"/>
      <c r="D227" s="119"/>
      <c r="E227" s="120"/>
    </row>
    <row r="228" spans="1:5" ht="13.2" x14ac:dyDescent="0.25">
      <c r="A228" s="54"/>
      <c r="B228" s="54"/>
      <c r="C228" s="54"/>
      <c r="D228" s="119"/>
      <c r="E228" s="120"/>
    </row>
    <row r="229" spans="1:5" ht="13.2" x14ac:dyDescent="0.25">
      <c r="A229" s="54"/>
      <c r="B229" s="54"/>
      <c r="C229" s="54"/>
      <c r="D229" s="119"/>
      <c r="E229" s="120"/>
    </row>
    <row r="230" spans="1:5" ht="13.2" x14ac:dyDescent="0.25">
      <c r="A230" s="54"/>
      <c r="B230" s="54"/>
      <c r="C230" s="54"/>
      <c r="D230" s="119"/>
      <c r="E230" s="120"/>
    </row>
    <row r="231" spans="1:5" ht="13.2" x14ac:dyDescent="0.25">
      <c r="A231" s="54"/>
      <c r="B231" s="54"/>
      <c r="C231" s="54"/>
      <c r="D231" s="119"/>
      <c r="E231" s="120"/>
    </row>
    <row r="232" spans="1:5" ht="13.2" x14ac:dyDescent="0.25">
      <c r="A232" s="54"/>
      <c r="B232" s="54"/>
      <c r="C232" s="54"/>
      <c r="D232" s="119"/>
      <c r="E232" s="120"/>
    </row>
    <row r="233" spans="1:5" ht="13.2" x14ac:dyDescent="0.25">
      <c r="A233" s="54"/>
      <c r="B233" s="54"/>
      <c r="C233" s="54"/>
      <c r="D233" s="119"/>
      <c r="E233" s="120"/>
    </row>
    <row r="234" spans="1:5" ht="13.2" x14ac:dyDescent="0.25">
      <c r="A234" s="54"/>
      <c r="B234" s="54"/>
      <c r="C234" s="54"/>
      <c r="D234" s="119"/>
      <c r="E234" s="120"/>
    </row>
    <row r="235" spans="1:5" ht="13.2" x14ac:dyDescent="0.25">
      <c r="A235" s="54"/>
      <c r="B235" s="54"/>
      <c r="C235" s="54"/>
      <c r="D235" s="119"/>
      <c r="E235" s="120"/>
    </row>
    <row r="236" spans="1:5" ht="13.2" x14ac:dyDescent="0.25">
      <c r="A236" s="54"/>
      <c r="B236" s="54"/>
      <c r="C236" s="54"/>
      <c r="D236" s="119"/>
      <c r="E236" s="120"/>
    </row>
    <row r="237" spans="1:5" ht="13.2" x14ac:dyDescent="0.25">
      <c r="A237" s="54"/>
      <c r="B237" s="54"/>
      <c r="C237" s="54"/>
      <c r="D237" s="119"/>
      <c r="E237" s="120"/>
    </row>
    <row r="238" spans="1:5" ht="13.2" x14ac:dyDescent="0.25">
      <c r="A238" s="54"/>
      <c r="B238" s="54"/>
      <c r="C238" s="54"/>
      <c r="D238" s="119"/>
      <c r="E238" s="120"/>
    </row>
    <row r="239" spans="1:5" ht="13.2" x14ac:dyDescent="0.25">
      <c r="A239" s="54"/>
      <c r="B239" s="54"/>
      <c r="C239" s="54"/>
      <c r="D239" s="119"/>
      <c r="E239" s="120"/>
    </row>
    <row r="240" spans="1:5" ht="13.2" x14ac:dyDescent="0.25">
      <c r="A240" s="54"/>
      <c r="B240" s="54"/>
      <c r="C240" s="54"/>
      <c r="D240" s="119"/>
      <c r="E240" s="120"/>
    </row>
    <row r="241" spans="1:5" ht="13.2" x14ac:dyDescent="0.25">
      <c r="A241" s="54"/>
      <c r="B241" s="54"/>
      <c r="C241" s="54"/>
      <c r="D241" s="119"/>
      <c r="E241" s="120"/>
    </row>
    <row r="242" spans="1:5" ht="13.2" x14ac:dyDescent="0.25">
      <c r="A242" s="54"/>
      <c r="B242" s="54"/>
      <c r="C242" s="54"/>
      <c r="D242" s="119"/>
      <c r="E242" s="120"/>
    </row>
    <row r="243" spans="1:5" ht="13.2" x14ac:dyDescent="0.25">
      <c r="A243" s="54"/>
      <c r="B243" s="54"/>
      <c r="C243" s="54"/>
      <c r="D243" s="119"/>
      <c r="E243" s="120"/>
    </row>
    <row r="244" spans="1:5" ht="13.2" x14ac:dyDescent="0.25">
      <c r="A244" s="54"/>
      <c r="B244" s="54"/>
      <c r="C244" s="54"/>
      <c r="D244" s="119"/>
      <c r="E244" s="120"/>
    </row>
    <row r="245" spans="1:5" ht="13.2" x14ac:dyDescent="0.25">
      <c r="A245" s="54"/>
      <c r="B245" s="54"/>
      <c r="C245" s="54"/>
      <c r="D245" s="119"/>
      <c r="E245" s="120"/>
    </row>
    <row r="246" spans="1:5" ht="13.2" x14ac:dyDescent="0.25">
      <c r="A246" s="54"/>
      <c r="B246" s="54"/>
      <c r="C246" s="54"/>
      <c r="D246" s="119"/>
      <c r="E246" s="120"/>
    </row>
    <row r="247" spans="1:5" ht="13.2" x14ac:dyDescent="0.25">
      <c r="A247" s="54"/>
      <c r="B247" s="54"/>
      <c r="C247" s="54"/>
      <c r="D247" s="119"/>
      <c r="E247" s="120"/>
    </row>
    <row r="248" spans="1:5" ht="13.2" x14ac:dyDescent="0.25">
      <c r="A248" s="54"/>
      <c r="B248" s="54"/>
      <c r="C248" s="54"/>
      <c r="D248" s="119"/>
      <c r="E248" s="120"/>
    </row>
    <row r="249" spans="1:5" ht="13.2" x14ac:dyDescent="0.25">
      <c r="A249" s="54"/>
      <c r="B249" s="54"/>
      <c r="C249" s="54"/>
      <c r="D249" s="119"/>
      <c r="E249" s="120"/>
    </row>
    <row r="250" spans="1:5" ht="13.2" x14ac:dyDescent="0.25">
      <c r="A250" s="54"/>
      <c r="B250" s="54"/>
      <c r="C250" s="54"/>
      <c r="D250" s="119"/>
      <c r="E250" s="120"/>
    </row>
    <row r="251" spans="1:5" ht="13.2" x14ac:dyDescent="0.25">
      <c r="A251" s="54"/>
      <c r="B251" s="54"/>
      <c r="C251" s="54"/>
      <c r="D251" s="119"/>
      <c r="E251" s="120"/>
    </row>
    <row r="252" spans="1:5" ht="13.2" x14ac:dyDescent="0.25">
      <c r="A252" s="54"/>
      <c r="B252" s="54"/>
      <c r="C252" s="54"/>
      <c r="D252" s="119"/>
      <c r="E252" s="120"/>
    </row>
    <row r="253" spans="1:5" ht="13.2" x14ac:dyDescent="0.25">
      <c r="A253" s="54"/>
      <c r="B253" s="54"/>
      <c r="C253" s="54"/>
      <c r="D253" s="119"/>
      <c r="E253" s="120"/>
    </row>
    <row r="254" spans="1:5" ht="13.2" x14ac:dyDescent="0.25">
      <c r="A254" s="54"/>
      <c r="B254" s="54"/>
      <c r="C254" s="54"/>
      <c r="D254" s="119"/>
      <c r="E254" s="120"/>
    </row>
    <row r="255" spans="1:5" ht="13.2" x14ac:dyDescent="0.25">
      <c r="A255" s="54"/>
      <c r="B255" s="54"/>
      <c r="C255" s="54"/>
      <c r="D255" s="119"/>
      <c r="E255" s="120"/>
    </row>
    <row r="256" spans="1:5" ht="13.2" x14ac:dyDescent="0.25">
      <c r="A256" s="54"/>
      <c r="B256" s="54"/>
      <c r="C256" s="54"/>
      <c r="D256" s="119"/>
      <c r="E256" s="120"/>
    </row>
    <row r="257" spans="1:5" ht="13.2" x14ac:dyDescent="0.25">
      <c r="A257" s="54"/>
      <c r="B257" s="54"/>
      <c r="C257" s="54"/>
      <c r="D257" s="119"/>
      <c r="E257" s="120"/>
    </row>
    <row r="258" spans="1:5" ht="13.2" x14ac:dyDescent="0.25">
      <c r="A258" s="54"/>
      <c r="B258" s="54"/>
      <c r="C258" s="54"/>
      <c r="D258" s="119"/>
      <c r="E258" s="120"/>
    </row>
    <row r="259" spans="1:5" ht="13.2" x14ac:dyDescent="0.25">
      <c r="A259" s="54"/>
      <c r="B259" s="54"/>
      <c r="C259" s="54"/>
      <c r="D259" s="119"/>
      <c r="E259" s="120"/>
    </row>
    <row r="260" spans="1:5" ht="13.2" x14ac:dyDescent="0.25">
      <c r="A260" s="54"/>
      <c r="B260" s="54"/>
      <c r="C260" s="54"/>
      <c r="D260" s="119"/>
      <c r="E260" s="120"/>
    </row>
    <row r="261" spans="1:5" ht="13.2" x14ac:dyDescent="0.25">
      <c r="A261" s="54"/>
      <c r="B261" s="54"/>
      <c r="C261" s="54"/>
      <c r="D261" s="119"/>
      <c r="E261" s="120"/>
    </row>
    <row r="262" spans="1:5" ht="13.2" x14ac:dyDescent="0.25">
      <c r="A262" s="54"/>
      <c r="B262" s="54"/>
      <c r="C262" s="54"/>
      <c r="D262" s="119"/>
      <c r="E262" s="120"/>
    </row>
    <row r="263" spans="1:5" ht="13.2" x14ac:dyDescent="0.25">
      <c r="A263" s="54"/>
      <c r="B263" s="54"/>
      <c r="C263" s="54"/>
      <c r="D263" s="119"/>
      <c r="E263" s="120"/>
    </row>
    <row r="264" spans="1:5" ht="13.2" x14ac:dyDescent="0.25">
      <c r="A264" s="54"/>
      <c r="B264" s="54"/>
      <c r="C264" s="54"/>
      <c r="D264" s="119"/>
      <c r="E264" s="120"/>
    </row>
    <row r="265" spans="1:5" ht="13.2" x14ac:dyDescent="0.25">
      <c r="A265" s="54"/>
      <c r="B265" s="54"/>
      <c r="C265" s="54"/>
      <c r="D265" s="119"/>
      <c r="E265" s="120"/>
    </row>
    <row r="266" spans="1:5" ht="13.2" x14ac:dyDescent="0.25">
      <c r="A266" s="54"/>
      <c r="B266" s="54"/>
      <c r="C266" s="54"/>
      <c r="D266" s="119"/>
      <c r="E266" s="120"/>
    </row>
    <row r="267" spans="1:5" ht="13.2" x14ac:dyDescent="0.25">
      <c r="A267" s="54"/>
      <c r="B267" s="54"/>
      <c r="C267" s="54"/>
      <c r="D267" s="119"/>
      <c r="E267" s="120"/>
    </row>
    <row r="268" spans="1:5" ht="13.2" x14ac:dyDescent="0.25">
      <c r="A268" s="54"/>
      <c r="B268" s="54"/>
      <c r="C268" s="54"/>
      <c r="D268" s="119"/>
      <c r="E268" s="120"/>
    </row>
    <row r="269" spans="1:5" ht="13.2" x14ac:dyDescent="0.25">
      <c r="A269" s="54"/>
      <c r="B269" s="54"/>
      <c r="C269" s="54"/>
      <c r="D269" s="119"/>
      <c r="E269" s="120"/>
    </row>
    <row r="270" spans="1:5" ht="13.2" x14ac:dyDescent="0.25">
      <c r="A270" s="54"/>
      <c r="B270" s="54"/>
      <c r="C270" s="54"/>
      <c r="D270" s="119"/>
      <c r="E270" s="120"/>
    </row>
    <row r="271" spans="1:5" ht="13.2" x14ac:dyDescent="0.25">
      <c r="A271" s="54"/>
      <c r="B271" s="54"/>
      <c r="C271" s="54"/>
      <c r="D271" s="119"/>
      <c r="E271" s="120"/>
    </row>
    <row r="272" spans="1:5" ht="13.2" x14ac:dyDescent="0.25">
      <c r="A272" s="54"/>
      <c r="B272" s="54"/>
      <c r="C272" s="54"/>
      <c r="D272" s="119"/>
      <c r="E272" s="120"/>
    </row>
    <row r="273" spans="1:5" ht="13.2" x14ac:dyDescent="0.25">
      <c r="A273" s="54"/>
      <c r="B273" s="54"/>
      <c r="C273" s="54"/>
      <c r="D273" s="119"/>
      <c r="E273" s="120"/>
    </row>
    <row r="274" spans="1:5" ht="13.2" x14ac:dyDescent="0.25">
      <c r="A274" s="54"/>
      <c r="B274" s="54"/>
      <c r="C274" s="54"/>
      <c r="D274" s="119"/>
      <c r="E274" s="120"/>
    </row>
    <row r="275" spans="1:5" ht="13.2" x14ac:dyDescent="0.25">
      <c r="A275" s="54"/>
      <c r="B275" s="54"/>
      <c r="C275" s="54"/>
      <c r="D275" s="119"/>
      <c r="E275" s="120"/>
    </row>
    <row r="276" spans="1:5" ht="13.2" x14ac:dyDescent="0.25">
      <c r="A276" s="54"/>
      <c r="B276" s="54"/>
      <c r="C276" s="54"/>
      <c r="D276" s="119"/>
      <c r="E276" s="120"/>
    </row>
    <row r="277" spans="1:5" ht="13.2" x14ac:dyDescent="0.25">
      <c r="A277" s="54"/>
      <c r="B277" s="54"/>
      <c r="C277" s="54"/>
      <c r="D277" s="119"/>
      <c r="E277" s="120"/>
    </row>
    <row r="278" spans="1:5" ht="13.2" x14ac:dyDescent="0.25">
      <c r="A278" s="54"/>
      <c r="B278" s="54"/>
      <c r="C278" s="54"/>
      <c r="D278" s="119"/>
      <c r="E278" s="120"/>
    </row>
    <row r="279" spans="1:5" ht="13.2" x14ac:dyDescent="0.25">
      <c r="A279" s="54"/>
      <c r="B279" s="54"/>
      <c r="C279" s="54"/>
      <c r="D279" s="119"/>
      <c r="E279" s="120"/>
    </row>
    <row r="280" spans="1:5" ht="13.2" x14ac:dyDescent="0.25">
      <c r="A280" s="54"/>
      <c r="B280" s="54"/>
      <c r="C280" s="54"/>
      <c r="D280" s="119"/>
      <c r="E280" s="120"/>
    </row>
    <row r="281" spans="1:5" ht="13.2" x14ac:dyDescent="0.25">
      <c r="A281" s="54"/>
      <c r="B281" s="54"/>
      <c r="C281" s="54"/>
      <c r="D281" s="119"/>
      <c r="E281" s="120"/>
    </row>
    <row r="282" spans="1:5" ht="13.2" x14ac:dyDescent="0.25">
      <c r="A282" s="54"/>
      <c r="B282" s="54"/>
      <c r="C282" s="54"/>
      <c r="D282" s="119"/>
      <c r="E282" s="120"/>
    </row>
    <row r="283" spans="1:5" ht="13.2" x14ac:dyDescent="0.25">
      <c r="A283" s="54"/>
      <c r="B283" s="54"/>
      <c r="C283" s="54"/>
      <c r="D283" s="119"/>
      <c r="E283" s="120"/>
    </row>
    <row r="284" spans="1:5" ht="13.2" x14ac:dyDescent="0.25">
      <c r="A284" s="54"/>
      <c r="B284" s="54"/>
      <c r="C284" s="54"/>
      <c r="D284" s="119"/>
      <c r="E284" s="120"/>
    </row>
    <row r="285" spans="1:5" ht="13.2" x14ac:dyDescent="0.25">
      <c r="A285" s="54"/>
      <c r="B285" s="54"/>
      <c r="C285" s="54"/>
      <c r="D285" s="119"/>
      <c r="E285" s="120"/>
    </row>
    <row r="286" spans="1:5" ht="13.2" x14ac:dyDescent="0.25">
      <c r="A286" s="54"/>
      <c r="B286" s="54"/>
      <c r="C286" s="54"/>
      <c r="D286" s="119"/>
      <c r="E286" s="120"/>
    </row>
    <row r="287" spans="1:5" ht="13.2" x14ac:dyDescent="0.25">
      <c r="A287" s="54"/>
      <c r="B287" s="54"/>
      <c r="C287" s="54"/>
      <c r="D287" s="119"/>
      <c r="E287" s="120"/>
    </row>
    <row r="288" spans="1:5" ht="13.2" x14ac:dyDescent="0.25">
      <c r="A288" s="54"/>
      <c r="B288" s="54"/>
      <c r="C288" s="54"/>
      <c r="D288" s="119"/>
      <c r="E288" s="120"/>
    </row>
    <row r="289" spans="1:5" ht="13.2" x14ac:dyDescent="0.25">
      <c r="A289" s="54"/>
      <c r="B289" s="54"/>
      <c r="C289" s="54"/>
      <c r="D289" s="119"/>
      <c r="E289" s="120"/>
    </row>
    <row r="290" spans="1:5" ht="13.2" x14ac:dyDescent="0.25">
      <c r="A290" s="54"/>
      <c r="B290" s="54"/>
      <c r="C290" s="54"/>
      <c r="D290" s="119"/>
      <c r="E290" s="120"/>
    </row>
    <row r="291" spans="1:5" ht="13.2" x14ac:dyDescent="0.25">
      <c r="A291" s="54"/>
      <c r="B291" s="54"/>
      <c r="C291" s="54"/>
      <c r="D291" s="119"/>
      <c r="E291" s="120"/>
    </row>
    <row r="292" spans="1:5" ht="13.2" x14ac:dyDescent="0.25">
      <c r="A292" s="54"/>
      <c r="B292" s="54"/>
      <c r="C292" s="54"/>
      <c r="D292" s="119"/>
      <c r="E292" s="120"/>
    </row>
    <row r="293" spans="1:5" ht="13.2" x14ac:dyDescent="0.25">
      <c r="A293" s="54"/>
      <c r="B293" s="54"/>
      <c r="C293" s="54"/>
      <c r="D293" s="119"/>
      <c r="E293" s="120"/>
    </row>
    <row r="294" spans="1:5" ht="13.2" x14ac:dyDescent="0.25">
      <c r="A294" s="54"/>
      <c r="B294" s="54"/>
      <c r="C294" s="54"/>
      <c r="D294" s="119"/>
      <c r="E294" s="120"/>
    </row>
    <row r="295" spans="1:5" ht="13.2" x14ac:dyDescent="0.25">
      <c r="A295" s="54"/>
      <c r="B295" s="54"/>
      <c r="C295" s="54"/>
      <c r="D295" s="119"/>
      <c r="E295" s="120"/>
    </row>
    <row r="296" spans="1:5" ht="13.2" x14ac:dyDescent="0.25">
      <c r="A296" s="54"/>
      <c r="B296" s="54"/>
      <c r="C296" s="54"/>
      <c r="D296" s="119"/>
      <c r="E296" s="120"/>
    </row>
    <row r="297" spans="1:5" ht="13.2" x14ac:dyDescent="0.25">
      <c r="A297" s="54"/>
      <c r="B297" s="54"/>
      <c r="C297" s="54"/>
      <c r="D297" s="119"/>
      <c r="E297" s="120"/>
    </row>
    <row r="298" spans="1:5" ht="13.2" x14ac:dyDescent="0.25">
      <c r="A298" s="54"/>
      <c r="B298" s="54"/>
      <c r="C298" s="54"/>
      <c r="D298" s="119"/>
      <c r="E298" s="120"/>
    </row>
    <row r="299" spans="1:5" ht="13.2" x14ac:dyDescent="0.25">
      <c r="A299" s="54"/>
      <c r="B299" s="54"/>
      <c r="C299" s="54"/>
      <c r="D299" s="119"/>
      <c r="E299" s="120"/>
    </row>
    <row r="300" spans="1:5" ht="13.2" x14ac:dyDescent="0.25">
      <c r="A300" s="54"/>
      <c r="B300" s="54"/>
      <c r="C300" s="54"/>
      <c r="D300" s="119"/>
      <c r="E300" s="120"/>
    </row>
    <row r="301" spans="1:5" ht="13.2" x14ac:dyDescent="0.25">
      <c r="A301" s="54"/>
      <c r="B301" s="54"/>
      <c r="C301" s="54"/>
      <c r="D301" s="119"/>
      <c r="E301" s="120"/>
    </row>
    <row r="302" spans="1:5" ht="13.2" x14ac:dyDescent="0.25">
      <c r="A302" s="54"/>
      <c r="B302" s="54"/>
      <c r="C302" s="54"/>
      <c r="D302" s="119"/>
      <c r="E302" s="120"/>
    </row>
    <row r="303" spans="1:5" ht="13.2" x14ac:dyDescent="0.25">
      <c r="A303" s="54"/>
      <c r="B303" s="54"/>
      <c r="C303" s="54"/>
      <c r="D303" s="119"/>
      <c r="E303" s="120"/>
    </row>
    <row r="304" spans="1:5" ht="13.2" x14ac:dyDescent="0.25">
      <c r="A304" s="54"/>
      <c r="B304" s="54"/>
      <c r="C304" s="54"/>
      <c r="D304" s="119"/>
      <c r="E304" s="120"/>
    </row>
    <row r="305" spans="1:5" ht="13.2" x14ac:dyDescent="0.25">
      <c r="A305" s="54"/>
      <c r="B305" s="54"/>
      <c r="C305" s="54"/>
      <c r="D305" s="119"/>
      <c r="E305" s="120"/>
    </row>
    <row r="306" spans="1:5" ht="13.2" x14ac:dyDescent="0.25">
      <c r="A306" s="54"/>
      <c r="B306" s="54"/>
      <c r="C306" s="54"/>
      <c r="D306" s="119"/>
      <c r="E306" s="120"/>
    </row>
    <row r="307" spans="1:5" ht="13.2" x14ac:dyDescent="0.25">
      <c r="A307" s="54"/>
      <c r="B307" s="54"/>
      <c r="C307" s="54"/>
      <c r="D307" s="119"/>
      <c r="E307" s="120"/>
    </row>
    <row r="308" spans="1:5" ht="13.2" x14ac:dyDescent="0.25">
      <c r="A308" s="54"/>
      <c r="B308" s="54"/>
      <c r="C308" s="54"/>
      <c r="D308" s="119"/>
      <c r="E308" s="120"/>
    </row>
    <row r="309" spans="1:5" ht="13.2" x14ac:dyDescent="0.25">
      <c r="A309" s="54"/>
      <c r="B309" s="54"/>
      <c r="C309" s="54"/>
      <c r="D309" s="119"/>
      <c r="E309" s="120"/>
    </row>
    <row r="310" spans="1:5" ht="13.2" x14ac:dyDescent="0.25">
      <c r="A310" s="54"/>
      <c r="B310" s="54"/>
      <c r="C310" s="54"/>
      <c r="D310" s="119"/>
      <c r="E310" s="120"/>
    </row>
    <row r="311" spans="1:5" ht="13.2" x14ac:dyDescent="0.25">
      <c r="A311" s="54"/>
      <c r="B311" s="54"/>
      <c r="C311" s="54"/>
      <c r="D311" s="119"/>
      <c r="E311" s="120"/>
    </row>
    <row r="312" spans="1:5" ht="13.2" x14ac:dyDescent="0.25">
      <c r="A312" s="54"/>
      <c r="B312" s="54"/>
      <c r="C312" s="54"/>
      <c r="D312" s="119"/>
      <c r="E312" s="120"/>
    </row>
    <row r="313" spans="1:5" ht="13.2" x14ac:dyDescent="0.25">
      <c r="A313" s="54"/>
      <c r="B313" s="54"/>
      <c r="C313" s="54"/>
      <c r="D313" s="119"/>
      <c r="E313" s="120"/>
    </row>
    <row r="314" spans="1:5" ht="13.2" x14ac:dyDescent="0.25">
      <c r="A314" s="54"/>
      <c r="B314" s="54"/>
      <c r="C314" s="54"/>
      <c r="D314" s="119"/>
      <c r="E314" s="120"/>
    </row>
    <row r="315" spans="1:5" ht="13.2" x14ac:dyDescent="0.25">
      <c r="A315" s="54"/>
      <c r="B315" s="54"/>
      <c r="C315" s="54"/>
      <c r="D315" s="119"/>
      <c r="E315" s="120"/>
    </row>
    <row r="316" spans="1:5" ht="13.2" x14ac:dyDescent="0.25">
      <c r="A316" s="54"/>
      <c r="B316" s="54"/>
      <c r="C316" s="54"/>
      <c r="D316" s="119"/>
      <c r="E316" s="120"/>
    </row>
    <row r="317" spans="1:5" ht="13.2" x14ac:dyDescent="0.25">
      <c r="A317" s="54"/>
      <c r="B317" s="54"/>
      <c r="C317" s="54"/>
      <c r="D317" s="119"/>
      <c r="E317" s="120"/>
    </row>
    <row r="318" spans="1:5" ht="13.2" x14ac:dyDescent="0.25">
      <c r="A318" s="54"/>
      <c r="B318" s="54"/>
      <c r="C318" s="54"/>
      <c r="D318" s="119"/>
      <c r="E318" s="120"/>
    </row>
    <row r="319" spans="1:5" ht="13.2" x14ac:dyDescent="0.25">
      <c r="A319" s="54"/>
      <c r="B319" s="54"/>
      <c r="C319" s="54"/>
      <c r="D319" s="119"/>
      <c r="E319" s="120"/>
    </row>
    <row r="320" spans="1:5" ht="13.2" x14ac:dyDescent="0.25">
      <c r="A320" s="54"/>
      <c r="B320" s="54"/>
      <c r="C320" s="54"/>
      <c r="D320" s="119"/>
      <c r="E320" s="120"/>
    </row>
    <row r="321" spans="1:5" ht="13.2" x14ac:dyDescent="0.25">
      <c r="A321" s="54"/>
      <c r="B321" s="54"/>
      <c r="C321" s="54"/>
      <c r="D321" s="119"/>
      <c r="E321" s="120"/>
    </row>
    <row r="322" spans="1:5" ht="13.2" x14ac:dyDescent="0.25">
      <c r="A322" s="54"/>
      <c r="B322" s="54"/>
      <c r="C322" s="54"/>
      <c r="D322" s="119"/>
      <c r="E322" s="120"/>
    </row>
    <row r="323" spans="1:5" ht="13.2" x14ac:dyDescent="0.25">
      <c r="A323" s="54"/>
      <c r="B323" s="54"/>
      <c r="C323" s="54"/>
      <c r="D323" s="119"/>
      <c r="E323" s="120"/>
    </row>
    <row r="324" spans="1:5" ht="13.2" x14ac:dyDescent="0.25">
      <c r="A324" s="54"/>
      <c r="B324" s="54"/>
      <c r="C324" s="54"/>
      <c r="D324" s="119"/>
      <c r="E324" s="120"/>
    </row>
    <row r="325" spans="1:5" ht="13.2" x14ac:dyDescent="0.25">
      <c r="A325" s="54"/>
      <c r="B325" s="54"/>
      <c r="C325" s="54"/>
      <c r="D325" s="119"/>
      <c r="E325" s="120"/>
    </row>
    <row r="326" spans="1:5" ht="13.2" x14ac:dyDescent="0.25">
      <c r="A326" s="54"/>
      <c r="B326" s="54"/>
      <c r="C326" s="54"/>
      <c r="D326" s="119"/>
      <c r="E326" s="120"/>
    </row>
    <row r="327" spans="1:5" ht="13.2" x14ac:dyDescent="0.25">
      <c r="A327" s="54"/>
      <c r="B327" s="54"/>
      <c r="C327" s="54"/>
      <c r="D327" s="119"/>
      <c r="E327" s="120"/>
    </row>
    <row r="328" spans="1:5" ht="13.2" x14ac:dyDescent="0.25">
      <c r="A328" s="54"/>
      <c r="B328" s="54"/>
      <c r="C328" s="54"/>
      <c r="D328" s="119"/>
      <c r="E328" s="120"/>
    </row>
    <row r="329" spans="1:5" ht="13.2" x14ac:dyDescent="0.25">
      <c r="A329" s="54"/>
      <c r="B329" s="54"/>
      <c r="C329" s="54"/>
      <c r="D329" s="119"/>
      <c r="E329" s="120"/>
    </row>
    <row r="330" spans="1:5" ht="13.2" x14ac:dyDescent="0.25">
      <c r="A330" s="54"/>
      <c r="B330" s="54"/>
      <c r="C330" s="54"/>
      <c r="D330" s="119"/>
      <c r="E330" s="120"/>
    </row>
    <row r="331" spans="1:5" ht="13.2" x14ac:dyDescent="0.25">
      <c r="A331" s="54"/>
      <c r="B331" s="54"/>
      <c r="C331" s="54"/>
      <c r="D331" s="119"/>
      <c r="E331" s="120"/>
    </row>
    <row r="332" spans="1:5" ht="13.2" x14ac:dyDescent="0.25">
      <c r="A332" s="54"/>
      <c r="B332" s="54"/>
      <c r="C332" s="54"/>
      <c r="D332" s="119"/>
      <c r="E332" s="120"/>
    </row>
    <row r="333" spans="1:5" ht="13.2" x14ac:dyDescent="0.25">
      <c r="A333" s="54"/>
      <c r="B333" s="54"/>
      <c r="C333" s="54"/>
      <c r="D333" s="119"/>
      <c r="E333" s="120"/>
    </row>
    <row r="334" spans="1:5" ht="13.2" x14ac:dyDescent="0.25">
      <c r="A334" s="54"/>
      <c r="B334" s="54"/>
      <c r="C334" s="54"/>
      <c r="D334" s="119"/>
      <c r="E334" s="120"/>
    </row>
    <row r="335" spans="1:5" ht="13.2" x14ac:dyDescent="0.25">
      <c r="A335" s="54"/>
      <c r="B335" s="54"/>
      <c r="C335" s="54"/>
      <c r="D335" s="119"/>
      <c r="E335" s="120"/>
    </row>
    <row r="336" spans="1:5" ht="13.2" x14ac:dyDescent="0.25">
      <c r="A336" s="54"/>
      <c r="B336" s="54"/>
      <c r="C336" s="54"/>
      <c r="D336" s="119"/>
      <c r="E336" s="120"/>
    </row>
    <row r="337" spans="1:5" ht="13.2" x14ac:dyDescent="0.25">
      <c r="A337" s="54"/>
      <c r="B337" s="54"/>
      <c r="C337" s="54"/>
      <c r="D337" s="119"/>
      <c r="E337" s="120"/>
    </row>
    <row r="338" spans="1:5" ht="13.2" x14ac:dyDescent="0.25">
      <c r="A338" s="54"/>
      <c r="B338" s="54"/>
      <c r="C338" s="54"/>
      <c r="D338" s="119"/>
      <c r="E338" s="120"/>
    </row>
    <row r="339" spans="1:5" ht="13.2" x14ac:dyDescent="0.25">
      <c r="A339" s="54"/>
      <c r="B339" s="54"/>
      <c r="C339" s="54"/>
      <c r="D339" s="119"/>
      <c r="E339" s="120"/>
    </row>
    <row r="340" spans="1:5" ht="13.2" x14ac:dyDescent="0.25">
      <c r="A340" s="54"/>
      <c r="B340" s="54"/>
      <c r="C340" s="54"/>
      <c r="D340" s="119"/>
      <c r="E340" s="120"/>
    </row>
    <row r="341" spans="1:5" ht="13.2" x14ac:dyDescent="0.25">
      <c r="A341" s="54"/>
      <c r="B341" s="54"/>
      <c r="C341" s="54"/>
      <c r="D341" s="119"/>
      <c r="E341" s="120"/>
    </row>
    <row r="342" spans="1:5" ht="13.2" x14ac:dyDescent="0.25">
      <c r="A342" s="54"/>
      <c r="B342" s="54"/>
      <c r="C342" s="54"/>
      <c r="D342" s="119"/>
      <c r="E342" s="120"/>
    </row>
    <row r="343" spans="1:5" ht="13.2" x14ac:dyDescent="0.25">
      <c r="A343" s="54"/>
      <c r="B343" s="54"/>
      <c r="C343" s="54"/>
      <c r="D343" s="119"/>
      <c r="E343" s="120"/>
    </row>
    <row r="344" spans="1:5" ht="13.2" x14ac:dyDescent="0.25">
      <c r="A344" s="54"/>
      <c r="B344" s="54"/>
      <c r="C344" s="54"/>
      <c r="D344" s="119"/>
      <c r="E344" s="120"/>
    </row>
    <row r="345" spans="1:5" ht="13.2" x14ac:dyDescent="0.25">
      <c r="A345" s="54"/>
      <c r="B345" s="54"/>
      <c r="C345" s="54"/>
      <c r="D345" s="119"/>
      <c r="E345" s="120"/>
    </row>
    <row r="346" spans="1:5" ht="13.2" x14ac:dyDescent="0.25">
      <c r="A346" s="54"/>
      <c r="B346" s="54"/>
      <c r="C346" s="54"/>
      <c r="D346" s="119"/>
      <c r="E346" s="120"/>
    </row>
    <row r="347" spans="1:5" ht="13.2" x14ac:dyDescent="0.25">
      <c r="A347" s="54"/>
      <c r="B347" s="54"/>
      <c r="C347" s="54"/>
      <c r="D347" s="119"/>
      <c r="E347" s="120"/>
    </row>
    <row r="348" spans="1:5" ht="13.2" x14ac:dyDescent="0.25">
      <c r="A348" s="54"/>
      <c r="B348" s="54"/>
      <c r="C348" s="54"/>
      <c r="D348" s="119"/>
      <c r="E348" s="120"/>
    </row>
    <row r="349" spans="1:5" ht="13.2" x14ac:dyDescent="0.25">
      <c r="A349" s="54"/>
      <c r="B349" s="54"/>
      <c r="C349" s="54"/>
      <c r="D349" s="119"/>
      <c r="E349" s="120"/>
    </row>
    <row r="350" spans="1:5" ht="13.2" x14ac:dyDescent="0.25">
      <c r="A350" s="54"/>
      <c r="B350" s="54"/>
      <c r="C350" s="54"/>
      <c r="D350" s="119"/>
      <c r="E350" s="120"/>
    </row>
    <row r="351" spans="1:5" ht="13.2" x14ac:dyDescent="0.25">
      <c r="A351" s="54"/>
      <c r="B351" s="54"/>
      <c r="C351" s="54"/>
      <c r="D351" s="119"/>
      <c r="E351" s="120"/>
    </row>
    <row r="352" spans="1:5" ht="13.2" x14ac:dyDescent="0.25">
      <c r="A352" s="54"/>
      <c r="B352" s="54"/>
      <c r="C352" s="54"/>
      <c r="D352" s="119"/>
      <c r="E352" s="120"/>
    </row>
    <row r="353" spans="1:5" ht="13.2" x14ac:dyDescent="0.25">
      <c r="A353" s="54"/>
      <c r="B353" s="54"/>
      <c r="C353" s="54"/>
      <c r="D353" s="119"/>
      <c r="E353" s="120"/>
    </row>
    <row r="354" spans="1:5" ht="13.2" x14ac:dyDescent="0.25">
      <c r="A354" s="54"/>
      <c r="B354" s="54"/>
      <c r="C354" s="54"/>
      <c r="D354" s="119"/>
      <c r="E354" s="120"/>
    </row>
    <row r="355" spans="1:5" ht="13.2" x14ac:dyDescent="0.25">
      <c r="A355" s="54"/>
      <c r="B355" s="54"/>
      <c r="C355" s="54"/>
      <c r="D355" s="119"/>
      <c r="E355" s="120"/>
    </row>
    <row r="356" spans="1:5" ht="13.2" x14ac:dyDescent="0.25">
      <c r="A356" s="54"/>
      <c r="B356" s="54"/>
      <c r="C356" s="54"/>
      <c r="D356" s="119"/>
      <c r="E356" s="120"/>
    </row>
    <row r="357" spans="1:5" ht="13.2" x14ac:dyDescent="0.25">
      <c r="A357" s="54"/>
      <c r="B357" s="54"/>
      <c r="C357" s="54"/>
      <c r="D357" s="119"/>
      <c r="E357" s="120"/>
    </row>
    <row r="358" spans="1:5" ht="13.2" x14ac:dyDescent="0.25">
      <c r="A358" s="54"/>
      <c r="B358" s="54"/>
      <c r="C358" s="54"/>
      <c r="D358" s="119"/>
      <c r="E358" s="120"/>
    </row>
    <row r="359" spans="1:5" ht="13.2" x14ac:dyDescent="0.25">
      <c r="A359" s="54"/>
      <c r="B359" s="54"/>
      <c r="C359" s="54"/>
      <c r="D359" s="119"/>
      <c r="E359" s="120"/>
    </row>
    <row r="360" spans="1:5" ht="13.2" x14ac:dyDescent="0.25">
      <c r="A360" s="54"/>
      <c r="B360" s="54"/>
      <c r="C360" s="54"/>
      <c r="D360" s="119"/>
      <c r="E360" s="120"/>
    </row>
    <row r="361" spans="1:5" ht="13.2" x14ac:dyDescent="0.25">
      <c r="A361" s="54"/>
      <c r="B361" s="54"/>
      <c r="C361" s="54"/>
      <c r="D361" s="119"/>
      <c r="E361" s="120"/>
    </row>
    <row r="362" spans="1:5" ht="13.2" x14ac:dyDescent="0.25">
      <c r="A362" s="54"/>
      <c r="B362" s="54"/>
      <c r="C362" s="54"/>
      <c r="D362" s="119"/>
      <c r="E362" s="120"/>
    </row>
    <row r="363" spans="1:5" ht="13.2" x14ac:dyDescent="0.25">
      <c r="A363" s="54"/>
      <c r="B363" s="54"/>
      <c r="C363" s="54"/>
      <c r="D363" s="119"/>
      <c r="E363" s="120"/>
    </row>
    <row r="364" spans="1:5" ht="13.2" x14ac:dyDescent="0.25">
      <c r="A364" s="54"/>
      <c r="B364" s="54"/>
      <c r="C364" s="54"/>
      <c r="D364" s="119"/>
      <c r="E364" s="120"/>
    </row>
    <row r="365" spans="1:5" ht="13.2" x14ac:dyDescent="0.25">
      <c r="A365" s="54"/>
      <c r="B365" s="54"/>
      <c r="C365" s="54"/>
      <c r="D365" s="119"/>
      <c r="E365" s="120"/>
    </row>
    <row r="366" spans="1:5" ht="13.2" x14ac:dyDescent="0.25">
      <c r="A366" s="54"/>
      <c r="B366" s="54"/>
      <c r="C366" s="54"/>
      <c r="D366" s="119"/>
      <c r="E366" s="120"/>
    </row>
    <row r="367" spans="1:5" ht="13.2" x14ac:dyDescent="0.25">
      <c r="A367" s="54"/>
      <c r="B367" s="54"/>
      <c r="C367" s="54"/>
      <c r="D367" s="119"/>
      <c r="E367" s="120"/>
    </row>
    <row r="368" spans="1:5" ht="13.2" x14ac:dyDescent="0.25">
      <c r="A368" s="54"/>
      <c r="B368" s="54"/>
      <c r="C368" s="54"/>
      <c r="D368" s="119"/>
      <c r="E368" s="120"/>
    </row>
    <row r="369" spans="1:5" ht="13.2" x14ac:dyDescent="0.25">
      <c r="A369" s="54"/>
      <c r="B369" s="54"/>
      <c r="C369" s="54"/>
      <c r="D369" s="119"/>
      <c r="E369" s="120"/>
    </row>
    <row r="370" spans="1:5" ht="13.2" x14ac:dyDescent="0.25">
      <c r="A370" s="54"/>
      <c r="B370" s="54"/>
      <c r="C370" s="54"/>
      <c r="D370" s="119"/>
      <c r="E370" s="120"/>
    </row>
    <row r="371" spans="1:5" ht="13.2" x14ac:dyDescent="0.25">
      <c r="A371" s="54"/>
      <c r="B371" s="54"/>
      <c r="C371" s="54"/>
      <c r="D371" s="119"/>
      <c r="E371" s="120"/>
    </row>
    <row r="372" spans="1:5" ht="13.2" x14ac:dyDescent="0.25">
      <c r="A372" s="54"/>
      <c r="B372" s="54"/>
      <c r="C372" s="54"/>
      <c r="D372" s="119"/>
      <c r="E372" s="120"/>
    </row>
    <row r="373" spans="1:5" ht="13.2" x14ac:dyDescent="0.25">
      <c r="A373" s="54"/>
      <c r="B373" s="54"/>
      <c r="C373" s="54"/>
      <c r="D373" s="119"/>
      <c r="E373" s="120"/>
    </row>
    <row r="374" spans="1:5" ht="13.2" x14ac:dyDescent="0.25">
      <c r="A374" s="54"/>
      <c r="B374" s="54"/>
      <c r="C374" s="54"/>
      <c r="D374" s="119"/>
      <c r="E374" s="120"/>
    </row>
    <row r="375" spans="1:5" ht="13.2" x14ac:dyDescent="0.25">
      <c r="A375" s="54"/>
      <c r="B375" s="54"/>
      <c r="C375" s="54"/>
      <c r="D375" s="119"/>
      <c r="E375" s="120"/>
    </row>
    <row r="376" spans="1:5" ht="13.2" x14ac:dyDescent="0.25">
      <c r="A376" s="54"/>
      <c r="B376" s="54"/>
      <c r="C376" s="54"/>
      <c r="D376" s="119"/>
      <c r="E376" s="120"/>
    </row>
    <row r="377" spans="1:5" ht="13.2" x14ac:dyDescent="0.25">
      <c r="A377" s="54"/>
      <c r="B377" s="54"/>
      <c r="C377" s="54"/>
      <c r="D377" s="119"/>
      <c r="E377" s="120"/>
    </row>
    <row r="378" spans="1:5" ht="13.2" x14ac:dyDescent="0.25">
      <c r="A378" s="54"/>
      <c r="B378" s="54"/>
      <c r="C378" s="54"/>
      <c r="D378" s="119"/>
      <c r="E378" s="120"/>
    </row>
    <row r="379" spans="1:5" ht="13.2" x14ac:dyDescent="0.25">
      <c r="A379" s="54"/>
      <c r="B379" s="54"/>
      <c r="C379" s="54"/>
      <c r="D379" s="119"/>
      <c r="E379" s="120"/>
    </row>
    <row r="380" spans="1:5" ht="13.2" x14ac:dyDescent="0.25">
      <c r="A380" s="54"/>
      <c r="B380" s="54"/>
      <c r="C380" s="54"/>
      <c r="D380" s="119"/>
      <c r="E380" s="120"/>
    </row>
    <row r="381" spans="1:5" ht="13.2" x14ac:dyDescent="0.25">
      <c r="A381" s="54"/>
      <c r="B381" s="54"/>
      <c r="C381" s="54"/>
      <c r="D381" s="119"/>
      <c r="E381" s="120"/>
    </row>
    <row r="382" spans="1:5" ht="13.2" x14ac:dyDescent="0.25">
      <c r="A382" s="54"/>
      <c r="B382" s="54"/>
      <c r="C382" s="54"/>
      <c r="D382" s="119"/>
      <c r="E382" s="120"/>
    </row>
    <row r="383" spans="1:5" ht="13.2" x14ac:dyDescent="0.25">
      <c r="A383" s="54"/>
      <c r="B383" s="54"/>
      <c r="C383" s="54"/>
      <c r="D383" s="119"/>
      <c r="E383" s="120"/>
    </row>
    <row r="384" spans="1:5" ht="13.2" x14ac:dyDescent="0.25">
      <c r="A384" s="54"/>
      <c r="B384" s="54"/>
      <c r="C384" s="54"/>
      <c r="D384" s="119"/>
      <c r="E384" s="120"/>
    </row>
    <row r="385" spans="1:5" ht="13.2" x14ac:dyDescent="0.25">
      <c r="A385" s="54"/>
      <c r="B385" s="54"/>
      <c r="C385" s="54"/>
      <c r="D385" s="119"/>
      <c r="E385" s="120"/>
    </row>
    <row r="386" spans="1:5" ht="13.2" x14ac:dyDescent="0.25">
      <c r="A386" s="54"/>
      <c r="B386" s="54"/>
      <c r="C386" s="54"/>
      <c r="D386" s="119"/>
      <c r="E386" s="120"/>
    </row>
    <row r="387" spans="1:5" ht="13.2" x14ac:dyDescent="0.25">
      <c r="A387" s="54"/>
      <c r="B387" s="54"/>
      <c r="C387" s="54"/>
      <c r="D387" s="119"/>
      <c r="E387" s="120"/>
    </row>
    <row r="388" spans="1:5" ht="13.2" x14ac:dyDescent="0.25">
      <c r="A388" s="54"/>
      <c r="B388" s="54"/>
      <c r="C388" s="54"/>
      <c r="D388" s="119"/>
      <c r="E388" s="120"/>
    </row>
    <row r="389" spans="1:5" ht="13.2" x14ac:dyDescent="0.25">
      <c r="A389" s="54"/>
      <c r="B389" s="54"/>
      <c r="C389" s="54"/>
      <c r="D389" s="119"/>
      <c r="E389" s="120"/>
    </row>
    <row r="390" spans="1:5" ht="13.2" x14ac:dyDescent="0.25">
      <c r="A390" s="54"/>
      <c r="B390" s="54"/>
      <c r="C390" s="54"/>
      <c r="D390" s="119"/>
      <c r="E390" s="120"/>
    </row>
    <row r="391" spans="1:5" ht="13.2" x14ac:dyDescent="0.25">
      <c r="A391" s="54"/>
      <c r="B391" s="54"/>
      <c r="C391" s="54"/>
      <c r="D391" s="119"/>
      <c r="E391" s="120"/>
    </row>
    <row r="392" spans="1:5" ht="13.2" x14ac:dyDescent="0.25">
      <c r="A392" s="54"/>
      <c r="B392" s="54"/>
      <c r="C392" s="54"/>
      <c r="D392" s="119"/>
      <c r="E392" s="120"/>
    </row>
    <row r="393" spans="1:5" ht="13.2" x14ac:dyDescent="0.25">
      <c r="A393" s="54"/>
      <c r="B393" s="54"/>
      <c r="C393" s="54"/>
      <c r="D393" s="119"/>
      <c r="E393" s="120"/>
    </row>
    <row r="394" spans="1:5" ht="13.2" x14ac:dyDescent="0.25">
      <c r="A394" s="54"/>
      <c r="B394" s="54"/>
      <c r="C394" s="54"/>
      <c r="D394" s="119"/>
      <c r="E394" s="120"/>
    </row>
    <row r="395" spans="1:5" ht="13.2" x14ac:dyDescent="0.25">
      <c r="A395" s="54"/>
      <c r="B395" s="54"/>
      <c r="C395" s="54"/>
      <c r="D395" s="119"/>
      <c r="E395" s="120"/>
    </row>
    <row r="396" spans="1:5" ht="13.2" x14ac:dyDescent="0.25">
      <c r="A396" s="54"/>
      <c r="B396" s="54"/>
      <c r="C396" s="54"/>
      <c r="D396" s="119"/>
      <c r="E396" s="120"/>
    </row>
    <row r="397" spans="1:5" ht="13.2" x14ac:dyDescent="0.25">
      <c r="A397" s="54"/>
      <c r="B397" s="54"/>
      <c r="C397" s="54"/>
      <c r="D397" s="119"/>
      <c r="E397" s="120"/>
    </row>
    <row r="398" spans="1:5" ht="13.2" x14ac:dyDescent="0.25">
      <c r="A398" s="54"/>
      <c r="B398" s="54"/>
      <c r="C398" s="54"/>
      <c r="D398" s="119"/>
      <c r="E398" s="120"/>
    </row>
    <row r="399" spans="1:5" ht="13.2" x14ac:dyDescent="0.25">
      <c r="A399" s="54"/>
      <c r="B399" s="54"/>
      <c r="C399" s="54"/>
      <c r="D399" s="119"/>
      <c r="E399" s="120"/>
    </row>
    <row r="400" spans="1:5" ht="13.2" x14ac:dyDescent="0.25">
      <c r="A400" s="54"/>
      <c r="B400" s="54"/>
      <c r="C400" s="54"/>
      <c r="D400" s="119"/>
      <c r="E400" s="120"/>
    </row>
    <row r="401" spans="1:5" ht="13.2" x14ac:dyDescent="0.25">
      <c r="A401" s="54"/>
      <c r="B401" s="54"/>
      <c r="C401" s="54"/>
      <c r="D401" s="119"/>
      <c r="E401" s="120"/>
    </row>
    <row r="402" spans="1:5" ht="13.2" x14ac:dyDescent="0.25">
      <c r="A402" s="54"/>
      <c r="B402" s="54"/>
      <c r="C402" s="54"/>
      <c r="D402" s="119"/>
      <c r="E402" s="120"/>
    </row>
    <row r="403" spans="1:5" ht="13.2" x14ac:dyDescent="0.25">
      <c r="A403" s="54"/>
      <c r="B403" s="54"/>
      <c r="C403" s="54"/>
      <c r="D403" s="119"/>
      <c r="E403" s="120"/>
    </row>
    <row r="404" spans="1:5" ht="13.2" x14ac:dyDescent="0.25">
      <c r="A404" s="54"/>
      <c r="B404" s="54"/>
      <c r="C404" s="54"/>
      <c r="D404" s="119"/>
      <c r="E404" s="120"/>
    </row>
    <row r="405" spans="1:5" ht="13.2" x14ac:dyDescent="0.25">
      <c r="A405" s="54"/>
      <c r="B405" s="54"/>
      <c r="C405" s="54"/>
      <c r="D405" s="119"/>
      <c r="E405" s="120"/>
    </row>
    <row r="406" spans="1:5" ht="13.2" x14ac:dyDescent="0.25">
      <c r="A406" s="54"/>
      <c r="B406" s="54"/>
      <c r="C406" s="54"/>
      <c r="D406" s="119"/>
      <c r="E406" s="120"/>
    </row>
    <row r="407" spans="1:5" ht="13.2" x14ac:dyDescent="0.25">
      <c r="A407" s="54"/>
      <c r="B407" s="54"/>
      <c r="C407" s="54"/>
      <c r="D407" s="119"/>
      <c r="E407" s="120"/>
    </row>
    <row r="408" spans="1:5" ht="13.2" x14ac:dyDescent="0.25">
      <c r="A408" s="54"/>
      <c r="B408" s="54"/>
      <c r="C408" s="54"/>
      <c r="D408" s="119"/>
      <c r="E408" s="120"/>
    </row>
    <row r="409" spans="1:5" ht="13.2" x14ac:dyDescent="0.25">
      <c r="A409" s="54"/>
      <c r="B409" s="54"/>
      <c r="C409" s="54"/>
      <c r="D409" s="119"/>
      <c r="E409" s="120"/>
    </row>
    <row r="410" spans="1:5" ht="13.2" x14ac:dyDescent="0.25">
      <c r="A410" s="54"/>
      <c r="B410" s="54"/>
      <c r="C410" s="54"/>
      <c r="D410" s="119"/>
      <c r="E410" s="120"/>
    </row>
    <row r="411" spans="1:5" ht="13.2" x14ac:dyDescent="0.25">
      <c r="A411" s="54"/>
      <c r="B411" s="54"/>
      <c r="C411" s="54"/>
      <c r="D411" s="119"/>
      <c r="E411" s="120"/>
    </row>
    <row r="412" spans="1:5" ht="13.2" x14ac:dyDescent="0.25">
      <c r="A412" s="54"/>
      <c r="B412" s="54"/>
      <c r="C412" s="54"/>
      <c r="D412" s="119"/>
      <c r="E412" s="120"/>
    </row>
    <row r="413" spans="1:5" ht="13.2" x14ac:dyDescent="0.25">
      <c r="A413" s="54"/>
      <c r="B413" s="54"/>
      <c r="C413" s="54"/>
      <c r="D413" s="119"/>
      <c r="E413" s="120"/>
    </row>
    <row r="414" spans="1:5" ht="13.2" x14ac:dyDescent="0.25">
      <c r="A414" s="54"/>
      <c r="B414" s="54"/>
      <c r="C414" s="54"/>
      <c r="D414" s="119"/>
      <c r="E414" s="120"/>
    </row>
    <row r="415" spans="1:5" ht="13.2" x14ac:dyDescent="0.25">
      <c r="A415" s="54"/>
      <c r="B415" s="54"/>
      <c r="C415" s="54"/>
      <c r="D415" s="119"/>
      <c r="E415" s="120"/>
    </row>
    <row r="416" spans="1:5" ht="13.2" x14ac:dyDescent="0.25">
      <c r="A416" s="54"/>
      <c r="B416" s="54"/>
      <c r="C416" s="54"/>
      <c r="D416" s="119"/>
      <c r="E416" s="120"/>
    </row>
    <row r="417" spans="1:5" ht="13.2" x14ac:dyDescent="0.25">
      <c r="A417" s="54"/>
      <c r="B417" s="54"/>
      <c r="C417" s="54"/>
      <c r="D417" s="119"/>
      <c r="E417" s="120"/>
    </row>
    <row r="418" spans="1:5" ht="13.2" x14ac:dyDescent="0.25">
      <c r="A418" s="54"/>
      <c r="B418" s="54"/>
      <c r="C418" s="54"/>
      <c r="D418" s="119"/>
      <c r="E418" s="120"/>
    </row>
    <row r="419" spans="1:5" ht="13.2" x14ac:dyDescent="0.25">
      <c r="A419" s="54"/>
      <c r="B419" s="54"/>
      <c r="C419" s="54"/>
      <c r="D419" s="119"/>
      <c r="E419" s="120"/>
    </row>
    <row r="420" spans="1:5" ht="13.2" x14ac:dyDescent="0.25">
      <c r="A420" s="54"/>
      <c r="B420" s="54"/>
      <c r="C420" s="54"/>
      <c r="D420" s="119"/>
      <c r="E420" s="120"/>
    </row>
    <row r="421" spans="1:5" ht="13.2" x14ac:dyDescent="0.25">
      <c r="A421" s="54"/>
      <c r="B421" s="54"/>
      <c r="C421" s="54"/>
      <c r="D421" s="119"/>
      <c r="E421" s="120"/>
    </row>
    <row r="422" spans="1:5" ht="13.2" x14ac:dyDescent="0.25">
      <c r="A422" s="54"/>
      <c r="B422" s="54"/>
      <c r="C422" s="54"/>
      <c r="D422" s="119"/>
      <c r="E422" s="120"/>
    </row>
    <row r="423" spans="1:5" ht="13.2" x14ac:dyDescent="0.25">
      <c r="A423" s="54"/>
      <c r="B423" s="54"/>
      <c r="C423" s="54"/>
      <c r="D423" s="119"/>
      <c r="E423" s="120"/>
    </row>
    <row r="424" spans="1:5" ht="13.2" x14ac:dyDescent="0.25">
      <c r="A424" s="54"/>
      <c r="B424" s="54"/>
      <c r="C424" s="54"/>
      <c r="D424" s="119"/>
      <c r="E424" s="120"/>
    </row>
    <row r="425" spans="1:5" ht="13.2" x14ac:dyDescent="0.25">
      <c r="A425" s="54"/>
      <c r="B425" s="54"/>
      <c r="C425" s="54"/>
      <c r="D425" s="119"/>
      <c r="E425" s="120"/>
    </row>
    <row r="426" spans="1:5" ht="13.2" x14ac:dyDescent="0.25">
      <c r="A426" s="54"/>
      <c r="B426" s="54"/>
      <c r="C426" s="54"/>
      <c r="D426" s="119"/>
      <c r="E426" s="120"/>
    </row>
    <row r="427" spans="1:5" ht="13.2" x14ac:dyDescent="0.25">
      <c r="A427" s="54"/>
      <c r="B427" s="54"/>
      <c r="C427" s="54"/>
      <c r="D427" s="119"/>
      <c r="E427" s="120"/>
    </row>
    <row r="428" spans="1:5" ht="13.2" x14ac:dyDescent="0.25">
      <c r="A428" s="54"/>
      <c r="B428" s="54"/>
      <c r="C428" s="54"/>
      <c r="D428" s="119"/>
      <c r="E428" s="120"/>
    </row>
    <row r="429" spans="1:5" ht="13.2" x14ac:dyDescent="0.25">
      <c r="A429" s="54"/>
      <c r="B429" s="54"/>
      <c r="C429" s="54"/>
      <c r="D429" s="119"/>
      <c r="E429" s="120"/>
    </row>
    <row r="430" spans="1:5" ht="13.2" x14ac:dyDescent="0.25">
      <c r="A430" s="54"/>
      <c r="B430" s="54"/>
      <c r="C430" s="54"/>
      <c r="D430" s="119"/>
      <c r="E430" s="120"/>
    </row>
    <row r="431" spans="1:5" ht="13.2" x14ac:dyDescent="0.25">
      <c r="A431" s="54"/>
      <c r="B431" s="54"/>
      <c r="C431" s="54"/>
      <c r="D431" s="119"/>
      <c r="E431" s="120"/>
    </row>
    <row r="432" spans="1:5" ht="13.2" x14ac:dyDescent="0.25">
      <c r="A432" s="54"/>
      <c r="B432" s="54"/>
      <c r="C432" s="54"/>
      <c r="D432" s="119"/>
      <c r="E432" s="120"/>
    </row>
    <row r="433" spans="1:5" ht="13.2" x14ac:dyDescent="0.25">
      <c r="A433" s="54"/>
      <c r="B433" s="54"/>
      <c r="C433" s="54"/>
      <c r="D433" s="119"/>
      <c r="E433" s="120"/>
    </row>
    <row r="434" spans="1:5" ht="13.2" x14ac:dyDescent="0.25">
      <c r="A434" s="54"/>
      <c r="B434" s="54"/>
      <c r="C434" s="54"/>
      <c r="D434" s="119"/>
      <c r="E434" s="120"/>
    </row>
    <row r="435" spans="1:5" ht="13.2" x14ac:dyDescent="0.25">
      <c r="A435" s="54"/>
      <c r="B435" s="54"/>
      <c r="C435" s="54"/>
      <c r="D435" s="119"/>
      <c r="E435" s="120"/>
    </row>
    <row r="436" spans="1:5" ht="13.2" x14ac:dyDescent="0.25">
      <c r="A436" s="54"/>
      <c r="B436" s="54"/>
      <c r="C436" s="54"/>
      <c r="D436" s="119"/>
      <c r="E436" s="120"/>
    </row>
    <row r="437" spans="1:5" ht="13.2" x14ac:dyDescent="0.25">
      <c r="A437" s="54"/>
      <c r="B437" s="54"/>
      <c r="C437" s="54"/>
      <c r="D437" s="119"/>
      <c r="E437" s="120"/>
    </row>
    <row r="438" spans="1:5" ht="13.2" x14ac:dyDescent="0.25">
      <c r="A438" s="54"/>
      <c r="B438" s="54"/>
      <c r="C438" s="54"/>
      <c r="D438" s="119"/>
      <c r="E438" s="120"/>
    </row>
    <row r="439" spans="1:5" ht="13.2" x14ac:dyDescent="0.25">
      <c r="A439" s="54"/>
      <c r="B439" s="54"/>
      <c r="C439" s="54"/>
      <c r="D439" s="119"/>
      <c r="E439" s="120"/>
    </row>
    <row r="440" spans="1:5" ht="13.2" x14ac:dyDescent="0.25">
      <c r="A440" s="54"/>
      <c r="B440" s="54"/>
      <c r="C440" s="54"/>
      <c r="D440" s="119"/>
      <c r="E440" s="120"/>
    </row>
    <row r="441" spans="1:5" ht="13.2" x14ac:dyDescent="0.25">
      <c r="A441" s="54"/>
      <c r="B441" s="54"/>
      <c r="C441" s="54"/>
      <c r="D441" s="119"/>
      <c r="E441" s="120"/>
    </row>
    <row r="442" spans="1:5" ht="13.2" x14ac:dyDescent="0.25">
      <c r="A442" s="54"/>
      <c r="B442" s="54"/>
      <c r="C442" s="54"/>
      <c r="D442" s="119"/>
      <c r="E442" s="120"/>
    </row>
    <row r="443" spans="1:5" ht="13.2" x14ac:dyDescent="0.25">
      <c r="A443" s="54"/>
      <c r="B443" s="54"/>
      <c r="C443" s="54"/>
      <c r="D443" s="119"/>
      <c r="E443" s="120"/>
    </row>
    <row r="444" spans="1:5" ht="13.2" x14ac:dyDescent="0.25">
      <c r="A444" s="54"/>
      <c r="B444" s="54"/>
      <c r="C444" s="54"/>
      <c r="D444" s="119"/>
      <c r="E444" s="120"/>
    </row>
    <row r="445" spans="1:5" ht="13.2" x14ac:dyDescent="0.25">
      <c r="A445" s="54"/>
      <c r="B445" s="54"/>
      <c r="C445" s="54"/>
      <c r="D445" s="119"/>
      <c r="E445" s="120"/>
    </row>
    <row r="446" spans="1:5" ht="13.2" x14ac:dyDescent="0.25">
      <c r="A446" s="54"/>
      <c r="B446" s="54"/>
      <c r="C446" s="54"/>
      <c r="D446" s="119"/>
      <c r="E446" s="120"/>
    </row>
    <row r="447" spans="1:5" ht="13.2" x14ac:dyDescent="0.25">
      <c r="A447" s="54"/>
      <c r="B447" s="54"/>
      <c r="C447" s="54"/>
      <c r="D447" s="119"/>
      <c r="E447" s="120"/>
    </row>
    <row r="448" spans="1:5" ht="13.2" x14ac:dyDescent="0.25">
      <c r="A448" s="54"/>
      <c r="B448" s="54"/>
      <c r="C448" s="54"/>
      <c r="D448" s="119"/>
      <c r="E448" s="120"/>
    </row>
    <row r="449" spans="1:5" ht="13.2" x14ac:dyDescent="0.25">
      <c r="A449" s="54"/>
      <c r="B449" s="54"/>
      <c r="C449" s="54"/>
      <c r="D449" s="119"/>
      <c r="E449" s="120"/>
    </row>
    <row r="450" spans="1:5" ht="13.2" x14ac:dyDescent="0.25">
      <c r="A450" s="54"/>
      <c r="B450" s="54"/>
      <c r="C450" s="54"/>
      <c r="D450" s="119"/>
      <c r="E450" s="120"/>
    </row>
    <row r="451" spans="1:5" ht="13.2" x14ac:dyDescent="0.25">
      <c r="A451" s="54"/>
      <c r="B451" s="54"/>
      <c r="C451" s="54"/>
      <c r="D451" s="119"/>
      <c r="E451" s="120"/>
    </row>
    <row r="452" spans="1:5" ht="13.2" x14ac:dyDescent="0.25">
      <c r="A452" s="54"/>
      <c r="B452" s="54"/>
      <c r="C452" s="54"/>
      <c r="D452" s="119"/>
      <c r="E452" s="120"/>
    </row>
    <row r="453" spans="1:5" ht="13.2" x14ac:dyDescent="0.25">
      <c r="A453" s="54"/>
      <c r="B453" s="54"/>
      <c r="C453" s="54"/>
      <c r="D453" s="119"/>
      <c r="E453" s="120"/>
    </row>
    <row r="454" spans="1:5" ht="13.2" x14ac:dyDescent="0.25">
      <c r="A454" s="54"/>
      <c r="B454" s="54"/>
      <c r="C454" s="54"/>
      <c r="D454" s="119"/>
      <c r="E454" s="120"/>
    </row>
    <row r="455" spans="1:5" ht="13.2" x14ac:dyDescent="0.25">
      <c r="A455" s="54"/>
      <c r="B455" s="54"/>
      <c r="C455" s="54"/>
      <c r="D455" s="119"/>
      <c r="E455" s="120"/>
    </row>
    <row r="456" spans="1:5" ht="13.2" x14ac:dyDescent="0.25">
      <c r="A456" s="54"/>
      <c r="B456" s="54"/>
      <c r="C456" s="54"/>
      <c r="D456" s="119"/>
      <c r="E456" s="120"/>
    </row>
    <row r="457" spans="1:5" ht="13.2" x14ac:dyDescent="0.25">
      <c r="A457" s="54"/>
      <c r="B457" s="54"/>
      <c r="C457" s="54"/>
      <c r="D457" s="119"/>
      <c r="E457" s="120"/>
    </row>
    <row r="458" spans="1:5" ht="13.2" x14ac:dyDescent="0.25">
      <c r="A458" s="54"/>
      <c r="B458" s="54"/>
      <c r="C458" s="54"/>
      <c r="D458" s="119"/>
      <c r="E458" s="120"/>
    </row>
    <row r="459" spans="1:5" ht="13.2" x14ac:dyDescent="0.25">
      <c r="A459" s="54"/>
      <c r="B459" s="54"/>
      <c r="C459" s="54"/>
      <c r="D459" s="119"/>
      <c r="E459" s="120"/>
    </row>
    <row r="460" spans="1:5" ht="13.2" x14ac:dyDescent="0.25">
      <c r="A460" s="54"/>
      <c r="B460" s="54"/>
      <c r="C460" s="54"/>
      <c r="D460" s="119"/>
      <c r="E460" s="120"/>
    </row>
    <row r="461" spans="1:5" ht="13.2" x14ac:dyDescent="0.25">
      <c r="A461" s="54"/>
      <c r="B461" s="54"/>
      <c r="C461" s="54"/>
      <c r="D461" s="119"/>
      <c r="E461" s="120"/>
    </row>
    <row r="462" spans="1:5" ht="13.2" x14ac:dyDescent="0.25">
      <c r="A462" s="54"/>
      <c r="B462" s="54"/>
      <c r="C462" s="54"/>
      <c r="D462" s="119"/>
      <c r="E462" s="120"/>
    </row>
    <row r="463" spans="1:5" ht="13.2" x14ac:dyDescent="0.25">
      <c r="A463" s="54"/>
      <c r="B463" s="54"/>
      <c r="C463" s="54"/>
      <c r="D463" s="119"/>
      <c r="E463" s="120"/>
    </row>
    <row r="464" spans="1:5" ht="13.2" x14ac:dyDescent="0.25">
      <c r="A464" s="54"/>
      <c r="B464" s="54"/>
      <c r="C464" s="54"/>
      <c r="D464" s="119"/>
      <c r="E464" s="120"/>
    </row>
    <row r="465" spans="1:5" ht="13.2" x14ac:dyDescent="0.25">
      <c r="A465" s="54"/>
      <c r="B465" s="54"/>
      <c r="C465" s="54"/>
      <c r="D465" s="119"/>
      <c r="E465" s="120"/>
    </row>
    <row r="466" spans="1:5" ht="13.2" x14ac:dyDescent="0.25">
      <c r="A466" s="54"/>
      <c r="B466" s="54"/>
      <c r="C466" s="54"/>
      <c r="D466" s="119"/>
      <c r="E466" s="120"/>
    </row>
    <row r="467" spans="1:5" ht="13.2" x14ac:dyDescent="0.25">
      <c r="A467" s="54"/>
      <c r="B467" s="54"/>
      <c r="C467" s="54"/>
      <c r="D467" s="119"/>
      <c r="E467" s="120"/>
    </row>
    <row r="468" spans="1:5" ht="13.2" x14ac:dyDescent="0.25">
      <c r="A468" s="54"/>
      <c r="B468" s="54"/>
      <c r="C468" s="54"/>
      <c r="D468" s="119"/>
      <c r="E468" s="120"/>
    </row>
    <row r="469" spans="1:5" ht="13.2" x14ac:dyDescent="0.25">
      <c r="A469" s="54"/>
      <c r="B469" s="54"/>
      <c r="C469" s="54"/>
      <c r="D469" s="119"/>
      <c r="E469" s="120"/>
    </row>
    <row r="470" spans="1:5" ht="13.2" x14ac:dyDescent="0.25">
      <c r="A470" s="54"/>
      <c r="B470" s="54"/>
      <c r="C470" s="54"/>
      <c r="D470" s="119"/>
      <c r="E470" s="120"/>
    </row>
    <row r="471" spans="1:5" ht="13.2" x14ac:dyDescent="0.25">
      <c r="A471" s="54"/>
      <c r="B471" s="54"/>
      <c r="C471" s="54"/>
      <c r="D471" s="119"/>
      <c r="E471" s="120"/>
    </row>
    <row r="472" spans="1:5" ht="13.2" x14ac:dyDescent="0.25">
      <c r="A472" s="54"/>
      <c r="B472" s="54"/>
      <c r="C472" s="54"/>
      <c r="D472" s="119"/>
      <c r="E472" s="120"/>
    </row>
    <row r="473" spans="1:5" ht="13.2" x14ac:dyDescent="0.25">
      <c r="A473" s="54"/>
      <c r="B473" s="54"/>
      <c r="C473" s="54"/>
      <c r="D473" s="119"/>
      <c r="E473" s="120"/>
    </row>
    <row r="474" spans="1:5" ht="13.2" x14ac:dyDescent="0.25">
      <c r="A474" s="54"/>
      <c r="B474" s="54"/>
      <c r="C474" s="54"/>
      <c r="D474" s="119"/>
      <c r="E474" s="120"/>
    </row>
    <row r="475" spans="1:5" ht="13.2" x14ac:dyDescent="0.25">
      <c r="A475" s="54"/>
      <c r="B475" s="54"/>
      <c r="C475" s="54"/>
      <c r="D475" s="119"/>
      <c r="E475" s="120"/>
    </row>
    <row r="476" spans="1:5" ht="13.2" x14ac:dyDescent="0.25">
      <c r="A476" s="54"/>
      <c r="B476" s="54"/>
      <c r="C476" s="54"/>
      <c r="D476" s="119"/>
      <c r="E476" s="120"/>
    </row>
    <row r="477" spans="1:5" ht="13.2" x14ac:dyDescent="0.25">
      <c r="A477" s="54"/>
      <c r="B477" s="54"/>
      <c r="C477" s="54"/>
      <c r="D477" s="119"/>
      <c r="E477" s="120"/>
    </row>
    <row r="478" spans="1:5" ht="13.2" x14ac:dyDescent="0.25">
      <c r="A478" s="54"/>
      <c r="B478" s="54"/>
      <c r="C478" s="54"/>
      <c r="D478" s="119"/>
      <c r="E478" s="120"/>
    </row>
    <row r="479" spans="1:5" ht="13.2" x14ac:dyDescent="0.25">
      <c r="A479" s="54"/>
      <c r="B479" s="54"/>
      <c r="C479" s="54"/>
      <c r="D479" s="119"/>
      <c r="E479" s="120"/>
    </row>
    <row r="480" spans="1:5" ht="13.2" x14ac:dyDescent="0.25">
      <c r="A480" s="54"/>
      <c r="B480" s="54"/>
      <c r="C480" s="54"/>
      <c r="D480" s="119"/>
      <c r="E480" s="120"/>
    </row>
    <row r="481" spans="1:5" ht="13.2" x14ac:dyDescent="0.25">
      <c r="A481" s="54"/>
      <c r="B481" s="54"/>
      <c r="C481" s="54"/>
      <c r="D481" s="119"/>
      <c r="E481" s="120"/>
    </row>
    <row r="482" spans="1:5" ht="13.2" x14ac:dyDescent="0.25">
      <c r="A482" s="54"/>
      <c r="B482" s="54"/>
      <c r="C482" s="54"/>
      <c r="D482" s="119"/>
      <c r="E482" s="120"/>
    </row>
    <row r="483" spans="1:5" ht="13.2" x14ac:dyDescent="0.25">
      <c r="A483" s="54"/>
      <c r="B483" s="54"/>
      <c r="C483" s="54"/>
      <c r="D483" s="119"/>
      <c r="E483" s="120"/>
    </row>
    <row r="484" spans="1:5" ht="13.2" x14ac:dyDescent="0.25">
      <c r="A484" s="54"/>
      <c r="B484" s="54"/>
      <c r="C484" s="54"/>
      <c r="D484" s="119"/>
      <c r="E484" s="120"/>
    </row>
    <row r="485" spans="1:5" ht="13.2" x14ac:dyDescent="0.25">
      <c r="A485" s="54"/>
      <c r="B485" s="54"/>
      <c r="C485" s="54"/>
      <c r="D485" s="119"/>
      <c r="E485" s="120"/>
    </row>
    <row r="486" spans="1:5" ht="13.2" x14ac:dyDescent="0.25">
      <c r="A486" s="54"/>
      <c r="B486" s="54"/>
      <c r="C486" s="54"/>
      <c r="D486" s="119"/>
      <c r="E486" s="120"/>
    </row>
    <row r="487" spans="1:5" ht="13.2" x14ac:dyDescent="0.25">
      <c r="A487" s="54"/>
      <c r="B487" s="54"/>
      <c r="C487" s="54"/>
      <c r="D487" s="119"/>
      <c r="E487" s="120"/>
    </row>
    <row r="488" spans="1:5" ht="13.2" x14ac:dyDescent="0.25">
      <c r="A488" s="54"/>
      <c r="B488" s="54"/>
      <c r="C488" s="54"/>
      <c r="D488" s="119"/>
      <c r="E488" s="120"/>
    </row>
    <row r="489" spans="1:5" ht="13.2" x14ac:dyDescent="0.25">
      <c r="A489" s="54"/>
      <c r="B489" s="54"/>
      <c r="C489" s="54"/>
      <c r="D489" s="119"/>
      <c r="E489" s="120"/>
    </row>
    <row r="490" spans="1:5" ht="13.2" x14ac:dyDescent="0.25">
      <c r="A490" s="54"/>
      <c r="B490" s="54"/>
      <c r="C490" s="54"/>
      <c r="D490" s="119"/>
      <c r="E490" s="120"/>
    </row>
    <row r="491" spans="1:5" ht="13.2" x14ac:dyDescent="0.25">
      <c r="A491" s="54"/>
      <c r="B491" s="54"/>
      <c r="C491" s="54"/>
      <c r="D491" s="119"/>
      <c r="E491" s="120"/>
    </row>
    <row r="492" spans="1:5" ht="13.2" x14ac:dyDescent="0.25">
      <c r="A492" s="54"/>
      <c r="B492" s="54"/>
      <c r="C492" s="54"/>
      <c r="D492" s="119"/>
      <c r="E492" s="120"/>
    </row>
    <row r="493" spans="1:5" ht="13.2" x14ac:dyDescent="0.25">
      <c r="A493" s="54"/>
      <c r="B493" s="54"/>
      <c r="C493" s="54"/>
      <c r="D493" s="119"/>
      <c r="E493" s="120"/>
    </row>
    <row r="494" spans="1:5" ht="13.2" x14ac:dyDescent="0.25">
      <c r="A494" s="54"/>
      <c r="B494" s="54"/>
      <c r="C494" s="54"/>
      <c r="D494" s="119"/>
      <c r="E494" s="120"/>
    </row>
    <row r="495" spans="1:5" ht="13.2" x14ac:dyDescent="0.25">
      <c r="A495" s="54"/>
      <c r="B495" s="54"/>
      <c r="C495" s="54"/>
      <c r="D495" s="119"/>
      <c r="E495" s="120"/>
    </row>
    <row r="496" spans="1:5" ht="13.2" x14ac:dyDescent="0.25">
      <c r="A496" s="54"/>
      <c r="B496" s="54"/>
      <c r="C496" s="54"/>
      <c r="D496" s="119"/>
      <c r="E496" s="120"/>
    </row>
    <row r="497" spans="1:5" ht="13.2" x14ac:dyDescent="0.25">
      <c r="A497" s="54"/>
      <c r="B497" s="54"/>
      <c r="C497" s="54"/>
      <c r="D497" s="119"/>
      <c r="E497" s="120"/>
    </row>
    <row r="498" spans="1:5" ht="13.2" x14ac:dyDescent="0.25">
      <c r="A498" s="54"/>
      <c r="B498" s="54"/>
      <c r="C498" s="54"/>
      <c r="D498" s="119"/>
      <c r="E498" s="120"/>
    </row>
    <row r="499" spans="1:5" ht="13.2" x14ac:dyDescent="0.25">
      <c r="A499" s="54"/>
      <c r="B499" s="54"/>
      <c r="C499" s="54"/>
      <c r="D499" s="119"/>
      <c r="E499" s="120"/>
    </row>
    <row r="500" spans="1:5" ht="13.2" x14ac:dyDescent="0.25">
      <c r="A500" s="54"/>
      <c r="B500" s="54"/>
      <c r="C500" s="54"/>
      <c r="D500" s="119"/>
      <c r="E500" s="120"/>
    </row>
    <row r="501" spans="1:5" ht="13.2" x14ac:dyDescent="0.25">
      <c r="A501" s="54"/>
      <c r="B501" s="54"/>
      <c r="C501" s="54"/>
      <c r="D501" s="119"/>
      <c r="E501" s="120"/>
    </row>
    <row r="502" spans="1:5" ht="13.2" x14ac:dyDescent="0.25">
      <c r="A502" s="54"/>
      <c r="B502" s="54"/>
      <c r="C502" s="54"/>
      <c r="D502" s="119"/>
      <c r="E502" s="120"/>
    </row>
    <row r="503" spans="1:5" ht="13.2" x14ac:dyDescent="0.25">
      <c r="A503" s="54"/>
      <c r="B503" s="54"/>
      <c r="C503" s="54"/>
      <c r="D503" s="119"/>
      <c r="E503" s="120"/>
    </row>
    <row r="504" spans="1:5" ht="13.2" x14ac:dyDescent="0.25">
      <c r="A504" s="54"/>
      <c r="B504" s="54"/>
      <c r="C504" s="54"/>
      <c r="D504" s="119"/>
      <c r="E504" s="120"/>
    </row>
    <row r="505" spans="1:5" ht="13.2" x14ac:dyDescent="0.25">
      <c r="A505" s="54"/>
      <c r="B505" s="54"/>
      <c r="C505" s="54"/>
      <c r="D505" s="119"/>
      <c r="E505" s="120"/>
    </row>
    <row r="506" spans="1:5" ht="13.2" x14ac:dyDescent="0.25">
      <c r="A506" s="54"/>
      <c r="B506" s="54"/>
      <c r="C506" s="54"/>
      <c r="D506" s="119"/>
      <c r="E506" s="120"/>
    </row>
    <row r="507" spans="1:5" ht="13.2" x14ac:dyDescent="0.25">
      <c r="A507" s="54"/>
      <c r="B507" s="54"/>
      <c r="C507" s="54"/>
      <c r="D507" s="119"/>
      <c r="E507" s="120"/>
    </row>
    <row r="508" spans="1:5" ht="13.2" x14ac:dyDescent="0.25">
      <c r="A508" s="54"/>
      <c r="B508" s="54"/>
      <c r="C508" s="54"/>
      <c r="D508" s="119"/>
      <c r="E508" s="120"/>
    </row>
    <row r="509" spans="1:5" ht="13.2" x14ac:dyDescent="0.25">
      <c r="A509" s="54"/>
      <c r="B509" s="54"/>
      <c r="C509" s="54"/>
      <c r="D509" s="119"/>
      <c r="E509" s="120"/>
    </row>
    <row r="510" spans="1:5" ht="13.2" x14ac:dyDescent="0.25">
      <c r="A510" s="54"/>
      <c r="B510" s="54"/>
      <c r="C510" s="54"/>
      <c r="D510" s="119"/>
      <c r="E510" s="120"/>
    </row>
    <row r="511" spans="1:5" ht="13.2" x14ac:dyDescent="0.25">
      <c r="A511" s="54"/>
      <c r="B511" s="54"/>
      <c r="C511" s="54"/>
      <c r="D511" s="119"/>
      <c r="E511" s="120"/>
    </row>
    <row r="512" spans="1:5" ht="13.2" x14ac:dyDescent="0.25">
      <c r="A512" s="54"/>
      <c r="B512" s="54"/>
      <c r="C512" s="54"/>
      <c r="D512" s="119"/>
      <c r="E512" s="120"/>
    </row>
    <row r="513" spans="1:5" ht="13.2" x14ac:dyDescent="0.25">
      <c r="A513" s="54"/>
      <c r="B513" s="54"/>
      <c r="C513" s="54"/>
      <c r="D513" s="119"/>
      <c r="E513" s="120"/>
    </row>
    <row r="514" spans="1:5" ht="13.2" x14ac:dyDescent="0.25">
      <c r="A514" s="54"/>
      <c r="B514" s="54"/>
      <c r="C514" s="54"/>
      <c r="D514" s="119"/>
      <c r="E514" s="120"/>
    </row>
    <row r="515" spans="1:5" ht="13.2" x14ac:dyDescent="0.25">
      <c r="A515" s="54"/>
      <c r="B515" s="54"/>
      <c r="C515" s="54"/>
      <c r="D515" s="119"/>
      <c r="E515" s="120"/>
    </row>
    <row r="516" spans="1:5" ht="13.2" x14ac:dyDescent="0.25">
      <c r="A516" s="54"/>
      <c r="B516" s="54"/>
      <c r="C516" s="54"/>
      <c r="D516" s="119"/>
      <c r="E516" s="120"/>
    </row>
    <row r="517" spans="1:5" ht="13.2" x14ac:dyDescent="0.25">
      <c r="A517" s="54"/>
      <c r="B517" s="54"/>
      <c r="C517" s="54"/>
      <c r="D517" s="119"/>
      <c r="E517" s="120"/>
    </row>
    <row r="518" spans="1:5" ht="13.2" x14ac:dyDescent="0.25">
      <c r="A518" s="54"/>
      <c r="B518" s="54"/>
      <c r="C518" s="54"/>
      <c r="D518" s="119"/>
      <c r="E518" s="120"/>
    </row>
    <row r="519" spans="1:5" ht="13.2" x14ac:dyDescent="0.25">
      <c r="A519" s="54"/>
      <c r="B519" s="54"/>
      <c r="C519" s="54"/>
      <c r="D519" s="119"/>
      <c r="E519" s="120"/>
    </row>
    <row r="520" spans="1:5" ht="13.2" x14ac:dyDescent="0.25">
      <c r="A520" s="54"/>
      <c r="B520" s="54"/>
      <c r="C520" s="54"/>
      <c r="D520" s="119"/>
      <c r="E520" s="120"/>
    </row>
    <row r="521" spans="1:5" ht="13.2" x14ac:dyDescent="0.25">
      <c r="A521" s="54"/>
      <c r="B521" s="54"/>
      <c r="C521" s="54"/>
      <c r="D521" s="119"/>
      <c r="E521" s="120"/>
    </row>
    <row r="522" spans="1:5" ht="13.2" x14ac:dyDescent="0.25">
      <c r="A522" s="54"/>
      <c r="B522" s="54"/>
      <c r="C522" s="54"/>
      <c r="D522" s="119"/>
      <c r="E522" s="120"/>
    </row>
    <row r="523" spans="1:5" ht="13.2" x14ac:dyDescent="0.25">
      <c r="A523" s="54"/>
      <c r="B523" s="54"/>
      <c r="C523" s="54"/>
      <c r="D523" s="119"/>
      <c r="E523" s="120"/>
    </row>
    <row r="524" spans="1:5" ht="13.2" x14ac:dyDescent="0.25">
      <c r="A524" s="54"/>
      <c r="B524" s="54"/>
      <c r="C524" s="54"/>
      <c r="D524" s="119"/>
      <c r="E524" s="120"/>
    </row>
    <row r="525" spans="1:5" ht="13.2" x14ac:dyDescent="0.25">
      <c r="A525" s="54"/>
      <c r="B525" s="54"/>
      <c r="C525" s="54"/>
      <c r="D525" s="119"/>
      <c r="E525" s="120"/>
    </row>
    <row r="526" spans="1:5" ht="13.2" x14ac:dyDescent="0.25">
      <c r="A526" s="54"/>
      <c r="B526" s="54"/>
      <c r="C526" s="54"/>
      <c r="D526" s="119"/>
      <c r="E526" s="120"/>
    </row>
    <row r="527" spans="1:5" ht="13.2" x14ac:dyDescent="0.25">
      <c r="A527" s="54"/>
      <c r="B527" s="54"/>
      <c r="C527" s="54"/>
      <c r="D527" s="119"/>
      <c r="E527" s="120"/>
    </row>
    <row r="528" spans="1:5" ht="13.2" x14ac:dyDescent="0.25">
      <c r="A528" s="54"/>
      <c r="B528" s="54"/>
      <c r="C528" s="54"/>
      <c r="D528" s="119"/>
      <c r="E528" s="120"/>
    </row>
    <row r="529" spans="1:5" ht="13.2" x14ac:dyDescent="0.25">
      <c r="A529" s="54"/>
      <c r="B529" s="54"/>
      <c r="C529" s="54"/>
      <c r="D529" s="119"/>
      <c r="E529" s="120"/>
    </row>
    <row r="530" spans="1:5" ht="13.2" x14ac:dyDescent="0.25">
      <c r="A530" s="54"/>
      <c r="B530" s="54"/>
      <c r="C530" s="54"/>
      <c r="D530" s="119"/>
      <c r="E530" s="120"/>
    </row>
    <row r="531" spans="1:5" ht="13.2" x14ac:dyDescent="0.25">
      <c r="A531" s="54"/>
      <c r="B531" s="54"/>
      <c r="C531" s="54"/>
      <c r="D531" s="119"/>
      <c r="E531" s="120"/>
    </row>
    <row r="532" spans="1:5" ht="13.2" x14ac:dyDescent="0.25">
      <c r="A532" s="54"/>
      <c r="B532" s="54"/>
      <c r="C532" s="54"/>
      <c r="D532" s="119"/>
      <c r="E532" s="120"/>
    </row>
    <row r="533" spans="1:5" ht="13.2" x14ac:dyDescent="0.25">
      <c r="A533" s="54"/>
      <c r="B533" s="54"/>
      <c r="C533" s="54"/>
      <c r="D533" s="119"/>
      <c r="E533" s="120"/>
    </row>
    <row r="534" spans="1:5" ht="13.2" x14ac:dyDescent="0.25">
      <c r="A534" s="54"/>
      <c r="B534" s="54"/>
      <c r="C534" s="54"/>
      <c r="D534" s="119"/>
      <c r="E534" s="120"/>
    </row>
    <row r="535" spans="1:5" ht="13.2" x14ac:dyDescent="0.25">
      <c r="A535" s="54"/>
      <c r="B535" s="54"/>
      <c r="C535" s="54"/>
      <c r="D535" s="119"/>
      <c r="E535" s="120"/>
    </row>
    <row r="536" spans="1:5" ht="13.2" x14ac:dyDescent="0.25">
      <c r="A536" s="54"/>
      <c r="B536" s="54"/>
      <c r="C536" s="54"/>
      <c r="D536" s="119"/>
      <c r="E536" s="120"/>
    </row>
    <row r="537" spans="1:5" ht="13.2" x14ac:dyDescent="0.25">
      <c r="A537" s="54"/>
      <c r="B537" s="54"/>
      <c r="C537" s="54"/>
      <c r="D537" s="119"/>
      <c r="E537" s="120"/>
    </row>
    <row r="538" spans="1:5" ht="13.2" x14ac:dyDescent="0.25">
      <c r="A538" s="54"/>
      <c r="B538" s="54"/>
      <c r="C538" s="54"/>
      <c r="D538" s="119"/>
      <c r="E538" s="120"/>
    </row>
    <row r="539" spans="1:5" ht="13.2" x14ac:dyDescent="0.25">
      <c r="A539" s="54"/>
      <c r="B539" s="54"/>
      <c r="C539" s="54"/>
      <c r="D539" s="119"/>
      <c r="E539" s="120"/>
    </row>
    <row r="540" spans="1:5" ht="13.2" x14ac:dyDescent="0.25">
      <c r="A540" s="54"/>
      <c r="B540" s="54"/>
      <c r="C540" s="54"/>
      <c r="D540" s="119"/>
      <c r="E540" s="120"/>
    </row>
    <row r="541" spans="1:5" ht="13.2" x14ac:dyDescent="0.25">
      <c r="A541" s="54"/>
      <c r="B541" s="54"/>
      <c r="C541" s="54"/>
      <c r="D541" s="119"/>
      <c r="E541" s="120"/>
    </row>
    <row r="542" spans="1:5" ht="13.2" x14ac:dyDescent="0.25">
      <c r="A542" s="54"/>
      <c r="B542" s="54"/>
      <c r="C542" s="54"/>
      <c r="D542" s="119"/>
      <c r="E542" s="120"/>
    </row>
    <row r="543" spans="1:5" ht="13.2" x14ac:dyDescent="0.25">
      <c r="A543" s="54"/>
      <c r="B543" s="54"/>
      <c r="C543" s="54"/>
      <c r="D543" s="119"/>
      <c r="E543" s="120"/>
    </row>
    <row r="544" spans="1:5" ht="13.2" x14ac:dyDescent="0.25">
      <c r="A544" s="54"/>
      <c r="B544" s="54"/>
      <c r="C544" s="54"/>
      <c r="D544" s="119"/>
      <c r="E544" s="120"/>
    </row>
    <row r="545" spans="1:5" ht="13.2" x14ac:dyDescent="0.25">
      <c r="A545" s="54"/>
      <c r="B545" s="54"/>
      <c r="C545" s="54"/>
      <c r="D545" s="119"/>
      <c r="E545" s="120"/>
    </row>
    <row r="546" spans="1:5" ht="13.2" x14ac:dyDescent="0.25">
      <c r="A546" s="54"/>
      <c r="B546" s="54"/>
      <c r="C546" s="54"/>
      <c r="D546" s="119"/>
      <c r="E546" s="120"/>
    </row>
    <row r="547" spans="1:5" ht="13.2" x14ac:dyDescent="0.25">
      <c r="A547" s="54"/>
      <c r="B547" s="54"/>
      <c r="C547" s="54"/>
      <c r="D547" s="119"/>
      <c r="E547" s="120"/>
    </row>
    <row r="548" spans="1:5" ht="13.2" x14ac:dyDescent="0.25">
      <c r="A548" s="54"/>
      <c r="B548" s="54"/>
      <c r="C548" s="54"/>
      <c r="D548" s="119"/>
      <c r="E548" s="120"/>
    </row>
    <row r="549" spans="1:5" ht="13.2" x14ac:dyDescent="0.25">
      <c r="A549" s="54"/>
      <c r="B549" s="54"/>
      <c r="C549" s="54"/>
      <c r="D549" s="119"/>
      <c r="E549" s="120"/>
    </row>
    <row r="550" spans="1:5" ht="13.2" x14ac:dyDescent="0.25">
      <c r="A550" s="54"/>
      <c r="B550" s="54"/>
      <c r="C550" s="54"/>
      <c r="D550" s="119"/>
      <c r="E550" s="120"/>
    </row>
    <row r="551" spans="1:5" ht="13.2" x14ac:dyDescent="0.25">
      <c r="A551" s="54"/>
      <c r="B551" s="54"/>
      <c r="C551" s="54"/>
      <c r="D551" s="119"/>
      <c r="E551" s="120"/>
    </row>
    <row r="552" spans="1:5" ht="13.2" x14ac:dyDescent="0.25">
      <c r="A552" s="54"/>
      <c r="B552" s="54"/>
      <c r="C552" s="54"/>
      <c r="D552" s="119"/>
      <c r="E552" s="120"/>
    </row>
    <row r="553" spans="1:5" ht="13.2" x14ac:dyDescent="0.25">
      <c r="A553" s="54"/>
      <c r="B553" s="54"/>
      <c r="C553" s="54"/>
      <c r="D553" s="119"/>
      <c r="E553" s="120"/>
    </row>
    <row r="554" spans="1:5" ht="13.2" x14ac:dyDescent="0.25">
      <c r="A554" s="54"/>
      <c r="B554" s="54"/>
      <c r="C554" s="54"/>
      <c r="D554" s="119"/>
      <c r="E554" s="120"/>
    </row>
    <row r="555" spans="1:5" ht="13.2" x14ac:dyDescent="0.25">
      <c r="A555" s="54"/>
      <c r="B555" s="54"/>
      <c r="C555" s="54"/>
      <c r="D555" s="119"/>
      <c r="E555" s="120"/>
    </row>
    <row r="556" spans="1:5" ht="13.2" x14ac:dyDescent="0.25">
      <c r="A556" s="54"/>
      <c r="B556" s="54"/>
      <c r="C556" s="54"/>
      <c r="D556" s="119"/>
      <c r="E556" s="120"/>
    </row>
    <row r="557" spans="1:5" ht="13.2" x14ac:dyDescent="0.25">
      <c r="A557" s="54"/>
      <c r="B557" s="54"/>
      <c r="C557" s="54"/>
      <c r="D557" s="119"/>
      <c r="E557" s="120"/>
    </row>
    <row r="558" spans="1:5" ht="13.2" x14ac:dyDescent="0.25">
      <c r="A558" s="54"/>
      <c r="B558" s="54"/>
      <c r="C558" s="54"/>
      <c r="D558" s="119"/>
      <c r="E558" s="120"/>
    </row>
    <row r="559" spans="1:5" ht="13.2" x14ac:dyDescent="0.25">
      <c r="A559" s="54"/>
      <c r="B559" s="54"/>
      <c r="C559" s="54"/>
      <c r="D559" s="119"/>
      <c r="E559" s="120"/>
    </row>
    <row r="560" spans="1:5" ht="13.2" x14ac:dyDescent="0.25">
      <c r="A560" s="54"/>
      <c r="B560" s="54"/>
      <c r="C560" s="54"/>
      <c r="D560" s="119"/>
      <c r="E560" s="120"/>
    </row>
    <row r="561" spans="1:5" ht="13.2" x14ac:dyDescent="0.25">
      <c r="A561" s="54"/>
      <c r="B561" s="54"/>
      <c r="C561" s="54"/>
      <c r="D561" s="119"/>
      <c r="E561" s="120"/>
    </row>
    <row r="562" spans="1:5" ht="13.2" x14ac:dyDescent="0.25">
      <c r="A562" s="54"/>
      <c r="B562" s="54"/>
      <c r="C562" s="54"/>
      <c r="D562" s="119"/>
      <c r="E562" s="120"/>
    </row>
    <row r="563" spans="1:5" ht="13.2" x14ac:dyDescent="0.25">
      <c r="A563" s="54"/>
      <c r="B563" s="54"/>
      <c r="C563" s="54"/>
      <c r="D563" s="119"/>
      <c r="E563" s="120"/>
    </row>
    <row r="564" spans="1:5" ht="13.2" x14ac:dyDescent="0.25">
      <c r="A564" s="54"/>
      <c r="B564" s="54"/>
      <c r="C564" s="54"/>
      <c r="D564" s="119"/>
      <c r="E564" s="120"/>
    </row>
    <row r="565" spans="1:5" ht="13.2" x14ac:dyDescent="0.25">
      <c r="A565" s="54"/>
      <c r="B565" s="54"/>
      <c r="C565" s="54"/>
      <c r="D565" s="119"/>
      <c r="E565" s="120"/>
    </row>
    <row r="566" spans="1:5" ht="13.2" x14ac:dyDescent="0.25">
      <c r="A566" s="54"/>
      <c r="B566" s="54"/>
      <c r="C566" s="54"/>
      <c r="D566" s="119"/>
      <c r="E566" s="120"/>
    </row>
    <row r="567" spans="1:5" ht="13.2" x14ac:dyDescent="0.25">
      <c r="A567" s="54"/>
      <c r="B567" s="54"/>
      <c r="C567" s="54"/>
      <c r="D567" s="119"/>
      <c r="E567" s="120"/>
    </row>
    <row r="568" spans="1:5" ht="13.2" x14ac:dyDescent="0.25">
      <c r="A568" s="54"/>
      <c r="B568" s="54"/>
      <c r="C568" s="54"/>
      <c r="D568" s="119"/>
      <c r="E568" s="120"/>
    </row>
    <row r="569" spans="1:5" ht="13.2" x14ac:dyDescent="0.25">
      <c r="A569" s="54"/>
      <c r="B569" s="54"/>
      <c r="C569" s="54"/>
      <c r="D569" s="119"/>
      <c r="E569" s="120"/>
    </row>
    <row r="570" spans="1:5" ht="13.2" x14ac:dyDescent="0.25">
      <c r="A570" s="54"/>
      <c r="B570" s="54"/>
      <c r="C570" s="54"/>
      <c r="D570" s="119"/>
      <c r="E570" s="120"/>
    </row>
    <row r="571" spans="1:5" ht="13.2" x14ac:dyDescent="0.25">
      <c r="A571" s="54"/>
      <c r="B571" s="54"/>
      <c r="C571" s="54"/>
      <c r="D571" s="119"/>
      <c r="E571" s="120"/>
    </row>
    <row r="572" spans="1:5" ht="13.2" x14ac:dyDescent="0.25">
      <c r="A572" s="54"/>
      <c r="B572" s="54"/>
      <c r="C572" s="54"/>
      <c r="D572" s="119"/>
      <c r="E572" s="120"/>
    </row>
    <row r="573" spans="1:5" ht="13.2" x14ac:dyDescent="0.25">
      <c r="A573" s="54"/>
      <c r="B573" s="54"/>
      <c r="C573" s="54"/>
      <c r="D573" s="119"/>
      <c r="E573" s="120"/>
    </row>
    <row r="574" spans="1:5" ht="13.2" x14ac:dyDescent="0.25">
      <c r="A574" s="54"/>
      <c r="B574" s="54"/>
      <c r="C574" s="54"/>
      <c r="D574" s="119"/>
      <c r="E574" s="120"/>
    </row>
    <row r="575" spans="1:5" ht="13.2" x14ac:dyDescent="0.25">
      <c r="A575" s="54"/>
      <c r="B575" s="54"/>
      <c r="C575" s="54"/>
      <c r="D575" s="119"/>
      <c r="E575" s="120"/>
    </row>
    <row r="576" spans="1:5" ht="13.2" x14ac:dyDescent="0.25">
      <c r="A576" s="54"/>
      <c r="B576" s="54"/>
      <c r="C576" s="54"/>
      <c r="D576" s="119"/>
      <c r="E576" s="120"/>
    </row>
    <row r="577" spans="1:5" ht="13.2" x14ac:dyDescent="0.25">
      <c r="A577" s="54"/>
      <c r="B577" s="54"/>
      <c r="C577" s="54"/>
      <c r="D577" s="119"/>
      <c r="E577" s="120"/>
    </row>
    <row r="578" spans="1:5" ht="13.2" x14ac:dyDescent="0.25">
      <c r="A578" s="54"/>
      <c r="B578" s="54"/>
      <c r="C578" s="54"/>
      <c r="D578" s="119"/>
      <c r="E578" s="120"/>
    </row>
    <row r="579" spans="1:5" ht="13.2" x14ac:dyDescent="0.25">
      <c r="A579" s="54"/>
      <c r="B579" s="54"/>
      <c r="C579" s="54"/>
      <c r="D579" s="119"/>
      <c r="E579" s="120"/>
    </row>
    <row r="580" spans="1:5" ht="13.2" x14ac:dyDescent="0.25">
      <c r="A580" s="54"/>
      <c r="B580" s="54"/>
      <c r="C580" s="54"/>
      <c r="D580" s="119"/>
      <c r="E580" s="120"/>
    </row>
    <row r="581" spans="1:5" ht="13.2" x14ac:dyDescent="0.25">
      <c r="A581" s="54"/>
      <c r="B581" s="54"/>
      <c r="C581" s="54"/>
      <c r="D581" s="119"/>
      <c r="E581" s="120"/>
    </row>
    <row r="582" spans="1:5" ht="13.2" x14ac:dyDescent="0.25">
      <c r="A582" s="54"/>
      <c r="B582" s="54"/>
      <c r="C582" s="54"/>
      <c r="D582" s="119"/>
      <c r="E582" s="120"/>
    </row>
    <row r="583" spans="1:5" ht="13.2" x14ac:dyDescent="0.25">
      <c r="A583" s="54"/>
      <c r="B583" s="54"/>
      <c r="C583" s="54"/>
      <c r="D583" s="119"/>
      <c r="E583" s="120"/>
    </row>
    <row r="584" spans="1:5" ht="13.2" x14ac:dyDescent="0.25">
      <c r="A584" s="54"/>
      <c r="B584" s="54"/>
      <c r="C584" s="54"/>
      <c r="D584" s="119"/>
      <c r="E584" s="120"/>
    </row>
    <row r="585" spans="1:5" ht="13.2" x14ac:dyDescent="0.25">
      <c r="A585" s="54"/>
      <c r="B585" s="54"/>
      <c r="C585" s="54"/>
      <c r="D585" s="119"/>
      <c r="E585" s="120"/>
    </row>
    <row r="586" spans="1:5" ht="13.2" x14ac:dyDescent="0.25">
      <c r="A586" s="54"/>
      <c r="B586" s="54"/>
      <c r="C586" s="54"/>
      <c r="D586" s="119"/>
      <c r="E586" s="120"/>
    </row>
    <row r="587" spans="1:5" ht="13.2" x14ac:dyDescent="0.25">
      <c r="A587" s="54"/>
      <c r="B587" s="54"/>
      <c r="C587" s="54"/>
      <c r="D587" s="119"/>
      <c r="E587" s="120"/>
    </row>
    <row r="588" spans="1:5" ht="13.2" x14ac:dyDescent="0.25">
      <c r="A588" s="54"/>
      <c r="B588" s="54"/>
      <c r="C588" s="54"/>
      <c r="D588" s="119"/>
      <c r="E588" s="120"/>
    </row>
    <row r="589" spans="1:5" ht="13.2" x14ac:dyDescent="0.25">
      <c r="A589" s="54"/>
      <c r="B589" s="54"/>
      <c r="C589" s="54"/>
      <c r="D589" s="119"/>
      <c r="E589" s="120"/>
    </row>
    <row r="590" spans="1:5" ht="13.2" x14ac:dyDescent="0.25">
      <c r="A590" s="54"/>
      <c r="B590" s="54"/>
      <c r="C590" s="54"/>
      <c r="D590" s="119"/>
      <c r="E590" s="120"/>
    </row>
    <row r="591" spans="1:5" ht="13.2" x14ac:dyDescent="0.25">
      <c r="A591" s="54"/>
      <c r="B591" s="54"/>
      <c r="C591" s="54"/>
      <c r="D591" s="119"/>
      <c r="E591" s="120"/>
    </row>
    <row r="592" spans="1:5" ht="13.2" x14ac:dyDescent="0.25">
      <c r="A592" s="54"/>
      <c r="B592" s="54"/>
      <c r="C592" s="54"/>
      <c r="D592" s="119"/>
      <c r="E592" s="120"/>
    </row>
    <row r="593" spans="1:5" ht="13.2" x14ac:dyDescent="0.25">
      <c r="A593" s="54"/>
      <c r="B593" s="54"/>
      <c r="C593" s="54"/>
      <c r="D593" s="119"/>
      <c r="E593" s="120"/>
    </row>
    <row r="594" spans="1:5" ht="13.2" x14ac:dyDescent="0.25">
      <c r="A594" s="54"/>
      <c r="B594" s="54"/>
      <c r="C594" s="54"/>
      <c r="D594" s="119"/>
      <c r="E594" s="120"/>
    </row>
    <row r="595" spans="1:5" ht="13.2" x14ac:dyDescent="0.25">
      <c r="A595" s="54"/>
      <c r="B595" s="54"/>
      <c r="C595" s="54"/>
      <c r="D595" s="119"/>
      <c r="E595" s="120"/>
    </row>
    <row r="596" spans="1:5" ht="13.2" x14ac:dyDescent="0.25">
      <c r="A596" s="54"/>
      <c r="B596" s="54"/>
      <c r="C596" s="54"/>
      <c r="D596" s="119"/>
      <c r="E596" s="120"/>
    </row>
    <row r="597" spans="1:5" ht="13.2" x14ac:dyDescent="0.25">
      <c r="A597" s="54"/>
      <c r="B597" s="54"/>
      <c r="C597" s="54"/>
      <c r="D597" s="119"/>
      <c r="E597" s="120"/>
    </row>
    <row r="598" spans="1:5" ht="13.2" x14ac:dyDescent="0.25">
      <c r="A598" s="54"/>
      <c r="B598" s="54"/>
      <c r="C598" s="54"/>
      <c r="D598" s="119"/>
      <c r="E598" s="120"/>
    </row>
    <row r="599" spans="1:5" ht="13.2" x14ac:dyDescent="0.25">
      <c r="A599" s="54"/>
      <c r="B599" s="54"/>
      <c r="C599" s="54"/>
      <c r="D599" s="119"/>
      <c r="E599" s="120"/>
    </row>
    <row r="600" spans="1:5" ht="13.2" x14ac:dyDescent="0.25">
      <c r="A600" s="54"/>
      <c r="B600" s="54"/>
      <c r="C600" s="54"/>
      <c r="D600" s="119"/>
      <c r="E600" s="120"/>
    </row>
    <row r="601" spans="1:5" ht="13.2" x14ac:dyDescent="0.25">
      <c r="A601" s="54"/>
      <c r="B601" s="54"/>
      <c r="C601" s="54"/>
      <c r="D601" s="119"/>
      <c r="E601" s="120"/>
    </row>
    <row r="602" spans="1:5" ht="13.2" x14ac:dyDescent="0.25">
      <c r="A602" s="54"/>
      <c r="B602" s="54"/>
      <c r="C602" s="54"/>
      <c r="D602" s="119"/>
      <c r="E602" s="120"/>
    </row>
    <row r="603" spans="1:5" ht="13.2" x14ac:dyDescent="0.25">
      <c r="A603" s="54"/>
      <c r="B603" s="54"/>
      <c r="C603" s="54"/>
      <c r="D603" s="119"/>
      <c r="E603" s="120"/>
    </row>
    <row r="604" spans="1:5" ht="13.2" x14ac:dyDescent="0.25">
      <c r="A604" s="54"/>
      <c r="B604" s="54"/>
      <c r="C604" s="54"/>
      <c r="D604" s="119"/>
      <c r="E604" s="120"/>
    </row>
    <row r="605" spans="1:5" ht="13.2" x14ac:dyDescent="0.25">
      <c r="A605" s="54"/>
      <c r="B605" s="54"/>
      <c r="C605" s="54"/>
      <c r="D605" s="119"/>
      <c r="E605" s="120"/>
    </row>
    <row r="606" spans="1:5" ht="13.2" x14ac:dyDescent="0.25">
      <c r="A606" s="54"/>
      <c r="B606" s="54"/>
      <c r="C606" s="54"/>
      <c r="D606" s="119"/>
      <c r="E606" s="120"/>
    </row>
    <row r="607" spans="1:5" ht="13.2" x14ac:dyDescent="0.25">
      <c r="A607" s="54"/>
      <c r="B607" s="54"/>
      <c r="C607" s="54"/>
      <c r="D607" s="119"/>
      <c r="E607" s="120"/>
    </row>
    <row r="608" spans="1:5" ht="13.2" x14ac:dyDescent="0.25">
      <c r="A608" s="54"/>
      <c r="B608" s="54"/>
      <c r="C608" s="54"/>
      <c r="D608" s="119"/>
      <c r="E608" s="120"/>
    </row>
    <row r="609" spans="1:5" ht="13.2" x14ac:dyDescent="0.25">
      <c r="A609" s="54"/>
      <c r="B609" s="54"/>
      <c r="C609" s="54"/>
      <c r="D609" s="119"/>
      <c r="E609" s="120"/>
    </row>
    <row r="610" spans="1:5" ht="13.2" x14ac:dyDescent="0.25">
      <c r="A610" s="54"/>
      <c r="B610" s="54"/>
      <c r="C610" s="54"/>
      <c r="D610" s="119"/>
      <c r="E610" s="120"/>
    </row>
    <row r="611" spans="1:5" ht="13.2" x14ac:dyDescent="0.25">
      <c r="A611" s="54"/>
      <c r="B611" s="54"/>
      <c r="C611" s="54"/>
      <c r="D611" s="119"/>
      <c r="E611" s="120"/>
    </row>
    <row r="612" spans="1:5" ht="13.2" x14ac:dyDescent="0.25">
      <c r="A612" s="54"/>
      <c r="B612" s="54"/>
      <c r="C612" s="54"/>
      <c r="D612" s="119"/>
      <c r="E612" s="120"/>
    </row>
    <row r="613" spans="1:5" ht="13.2" x14ac:dyDescent="0.25">
      <c r="A613" s="54"/>
      <c r="B613" s="54"/>
      <c r="C613" s="54"/>
      <c r="D613" s="119"/>
      <c r="E613" s="120"/>
    </row>
    <row r="614" spans="1:5" ht="13.2" x14ac:dyDescent="0.25">
      <c r="A614" s="54"/>
      <c r="B614" s="54"/>
      <c r="C614" s="54"/>
      <c r="D614" s="119"/>
      <c r="E614" s="120"/>
    </row>
    <row r="615" spans="1:5" ht="13.2" x14ac:dyDescent="0.25">
      <c r="A615" s="54"/>
      <c r="B615" s="54"/>
      <c r="C615" s="54"/>
      <c r="D615" s="119"/>
      <c r="E615" s="120"/>
    </row>
    <row r="616" spans="1:5" ht="13.2" x14ac:dyDescent="0.25">
      <c r="A616" s="54"/>
      <c r="B616" s="54"/>
      <c r="C616" s="54"/>
      <c r="D616" s="119"/>
      <c r="E616" s="120"/>
    </row>
    <row r="617" spans="1:5" ht="13.2" x14ac:dyDescent="0.25">
      <c r="A617" s="54"/>
      <c r="B617" s="54"/>
      <c r="C617" s="54"/>
      <c r="D617" s="119"/>
      <c r="E617" s="120"/>
    </row>
    <row r="618" spans="1:5" ht="13.2" x14ac:dyDescent="0.25">
      <c r="A618" s="54"/>
      <c r="B618" s="54"/>
      <c r="C618" s="54"/>
      <c r="D618" s="119"/>
      <c r="E618" s="120"/>
    </row>
    <row r="619" spans="1:5" ht="13.2" x14ac:dyDescent="0.25">
      <c r="A619" s="54"/>
      <c r="B619" s="54"/>
      <c r="C619" s="54"/>
      <c r="D619" s="119"/>
      <c r="E619" s="120"/>
    </row>
    <row r="620" spans="1:5" ht="13.2" x14ac:dyDescent="0.25">
      <c r="A620" s="54"/>
      <c r="B620" s="54"/>
      <c r="C620" s="54"/>
      <c r="D620" s="119"/>
      <c r="E620" s="120"/>
    </row>
    <row r="621" spans="1:5" ht="13.2" x14ac:dyDescent="0.25">
      <c r="A621" s="54"/>
      <c r="B621" s="54"/>
      <c r="C621" s="54"/>
      <c r="D621" s="119"/>
      <c r="E621" s="120"/>
    </row>
    <row r="622" spans="1:5" ht="13.2" x14ac:dyDescent="0.25">
      <c r="A622" s="54"/>
      <c r="B622" s="54"/>
      <c r="C622" s="54"/>
      <c r="D622" s="119"/>
      <c r="E622" s="120"/>
    </row>
    <row r="623" spans="1:5" ht="13.2" x14ac:dyDescent="0.25">
      <c r="A623" s="54"/>
      <c r="B623" s="54"/>
      <c r="C623" s="54"/>
      <c r="D623" s="119"/>
      <c r="E623" s="120"/>
    </row>
    <row r="624" spans="1:5" ht="13.2" x14ac:dyDescent="0.25">
      <c r="A624" s="54"/>
      <c r="B624" s="54"/>
      <c r="C624" s="54"/>
      <c r="D624" s="119"/>
      <c r="E624" s="120"/>
    </row>
    <row r="625" spans="1:5" ht="13.2" x14ac:dyDescent="0.25">
      <c r="A625" s="54"/>
      <c r="B625" s="54"/>
      <c r="C625" s="54"/>
      <c r="D625" s="119"/>
      <c r="E625" s="120"/>
    </row>
    <row r="626" spans="1:5" ht="13.2" x14ac:dyDescent="0.25">
      <c r="A626" s="54"/>
      <c r="B626" s="54"/>
      <c r="C626" s="54"/>
      <c r="D626" s="119"/>
      <c r="E626" s="120"/>
    </row>
    <row r="627" spans="1:5" ht="13.2" x14ac:dyDescent="0.25">
      <c r="A627" s="54"/>
      <c r="B627" s="54"/>
      <c r="C627" s="54"/>
      <c r="D627" s="119"/>
      <c r="E627" s="120"/>
    </row>
    <row r="628" spans="1:5" ht="13.2" x14ac:dyDescent="0.25">
      <c r="A628" s="54"/>
      <c r="B628" s="54"/>
      <c r="C628" s="54"/>
      <c r="D628" s="119"/>
      <c r="E628" s="120"/>
    </row>
    <row r="629" spans="1:5" ht="13.2" x14ac:dyDescent="0.25">
      <c r="A629" s="54"/>
      <c r="B629" s="54"/>
      <c r="C629" s="54"/>
      <c r="D629" s="119"/>
      <c r="E629" s="120"/>
    </row>
    <row r="630" spans="1:5" ht="13.2" x14ac:dyDescent="0.25">
      <c r="A630" s="54"/>
      <c r="B630" s="54"/>
      <c r="C630" s="54"/>
      <c r="D630" s="119"/>
      <c r="E630" s="120"/>
    </row>
    <row r="631" spans="1:5" ht="13.2" x14ac:dyDescent="0.25">
      <c r="A631" s="54"/>
      <c r="B631" s="54"/>
      <c r="C631" s="54"/>
      <c r="D631" s="119"/>
      <c r="E631" s="120"/>
    </row>
    <row r="632" spans="1:5" ht="13.2" x14ac:dyDescent="0.25">
      <c r="A632" s="54"/>
      <c r="B632" s="54"/>
      <c r="C632" s="54"/>
      <c r="D632" s="119"/>
      <c r="E632" s="120"/>
    </row>
    <row r="633" spans="1:5" ht="13.2" x14ac:dyDescent="0.25">
      <c r="A633" s="54"/>
      <c r="B633" s="54"/>
      <c r="C633" s="54"/>
      <c r="D633" s="119"/>
      <c r="E633" s="120"/>
    </row>
    <row r="634" spans="1:5" ht="13.2" x14ac:dyDescent="0.25">
      <c r="A634" s="54"/>
      <c r="B634" s="54"/>
      <c r="C634" s="54"/>
      <c r="D634" s="119"/>
      <c r="E634" s="120"/>
    </row>
    <row r="635" spans="1:5" ht="13.2" x14ac:dyDescent="0.25">
      <c r="A635" s="54"/>
      <c r="B635" s="54"/>
      <c r="C635" s="54"/>
      <c r="D635" s="119"/>
      <c r="E635" s="120"/>
    </row>
    <row r="636" spans="1:5" ht="13.2" x14ac:dyDescent="0.25">
      <c r="A636" s="54"/>
      <c r="B636" s="54"/>
      <c r="C636" s="54"/>
      <c r="D636" s="119"/>
      <c r="E636" s="120"/>
    </row>
    <row r="637" spans="1:5" ht="13.2" x14ac:dyDescent="0.25">
      <c r="A637" s="54"/>
      <c r="B637" s="54"/>
      <c r="C637" s="54"/>
      <c r="D637" s="119"/>
      <c r="E637" s="120"/>
    </row>
    <row r="638" spans="1:5" ht="13.2" x14ac:dyDescent="0.25">
      <c r="A638" s="54"/>
      <c r="B638" s="54"/>
      <c r="C638" s="54"/>
      <c r="D638" s="119"/>
      <c r="E638" s="120"/>
    </row>
    <row r="639" spans="1:5" ht="13.2" x14ac:dyDescent="0.25">
      <c r="A639" s="54"/>
      <c r="B639" s="54"/>
      <c r="C639" s="54"/>
      <c r="D639" s="119"/>
      <c r="E639" s="120"/>
    </row>
    <row r="640" spans="1:5" ht="13.2" x14ac:dyDescent="0.25">
      <c r="A640" s="54"/>
      <c r="B640" s="54"/>
      <c r="C640" s="54"/>
      <c r="D640" s="119"/>
      <c r="E640" s="120"/>
    </row>
    <row r="641" spans="1:5" ht="13.2" x14ac:dyDescent="0.25">
      <c r="A641" s="54"/>
      <c r="B641" s="54"/>
      <c r="C641" s="54"/>
      <c r="D641" s="119"/>
      <c r="E641" s="120"/>
    </row>
    <row r="642" spans="1:5" ht="13.2" x14ac:dyDescent="0.25">
      <c r="A642" s="54"/>
      <c r="B642" s="54"/>
      <c r="C642" s="54"/>
      <c r="D642" s="119"/>
      <c r="E642" s="120"/>
    </row>
    <row r="643" spans="1:5" ht="13.2" x14ac:dyDescent="0.25">
      <c r="A643" s="54"/>
      <c r="B643" s="54"/>
      <c r="C643" s="54"/>
      <c r="D643" s="119"/>
      <c r="E643" s="120"/>
    </row>
    <row r="644" spans="1:5" ht="13.2" x14ac:dyDescent="0.25">
      <c r="A644" s="54"/>
      <c r="B644" s="54"/>
      <c r="C644" s="54"/>
      <c r="D644" s="119"/>
      <c r="E644" s="120"/>
    </row>
    <row r="645" spans="1:5" ht="13.2" x14ac:dyDescent="0.25">
      <c r="A645" s="54"/>
      <c r="B645" s="54"/>
      <c r="C645" s="54"/>
      <c r="D645" s="119"/>
      <c r="E645" s="120"/>
    </row>
    <row r="646" spans="1:5" ht="13.2" x14ac:dyDescent="0.25">
      <c r="A646" s="54"/>
      <c r="B646" s="54"/>
      <c r="C646" s="54"/>
      <c r="D646" s="119"/>
      <c r="E646" s="120"/>
    </row>
    <row r="647" spans="1:5" ht="13.2" x14ac:dyDescent="0.25">
      <c r="A647" s="54"/>
      <c r="B647" s="54"/>
      <c r="C647" s="54"/>
      <c r="D647" s="119"/>
      <c r="E647" s="120"/>
    </row>
    <row r="648" spans="1:5" ht="13.2" x14ac:dyDescent="0.25">
      <c r="A648" s="54"/>
      <c r="B648" s="54"/>
      <c r="C648" s="54"/>
      <c r="D648" s="119"/>
      <c r="E648" s="120"/>
    </row>
    <row r="649" spans="1:5" ht="13.2" x14ac:dyDescent="0.25">
      <c r="A649" s="54"/>
      <c r="B649" s="54"/>
      <c r="C649" s="54"/>
      <c r="D649" s="119"/>
      <c r="E649" s="120"/>
    </row>
    <row r="650" spans="1:5" ht="13.2" x14ac:dyDescent="0.25">
      <c r="A650" s="54"/>
      <c r="B650" s="54"/>
      <c r="C650" s="54"/>
      <c r="D650" s="119"/>
      <c r="E650" s="120"/>
    </row>
    <row r="651" spans="1:5" ht="13.2" x14ac:dyDescent="0.25">
      <c r="A651" s="54"/>
      <c r="B651" s="54"/>
      <c r="C651" s="54"/>
      <c r="D651" s="119"/>
      <c r="E651" s="120"/>
    </row>
    <row r="652" spans="1:5" ht="13.2" x14ac:dyDescent="0.25">
      <c r="A652" s="54"/>
      <c r="B652" s="54"/>
      <c r="C652" s="54"/>
      <c r="D652" s="119"/>
      <c r="E652" s="120"/>
    </row>
    <row r="653" spans="1:5" ht="13.2" x14ac:dyDescent="0.25">
      <c r="A653" s="54"/>
      <c r="B653" s="54"/>
      <c r="C653" s="54"/>
      <c r="D653" s="119"/>
      <c r="E653" s="120"/>
    </row>
    <row r="654" spans="1:5" ht="13.2" x14ac:dyDescent="0.25">
      <c r="A654" s="54"/>
      <c r="B654" s="54"/>
      <c r="C654" s="54"/>
      <c r="D654" s="119"/>
      <c r="E654" s="120"/>
    </row>
    <row r="655" spans="1:5" ht="13.2" x14ac:dyDescent="0.25">
      <c r="A655" s="54"/>
      <c r="B655" s="54"/>
      <c r="C655" s="54"/>
      <c r="D655" s="119"/>
      <c r="E655" s="120"/>
    </row>
    <row r="656" spans="1:5" ht="13.2" x14ac:dyDescent="0.25">
      <c r="A656" s="54"/>
      <c r="B656" s="54"/>
      <c r="C656" s="54"/>
      <c r="D656" s="119"/>
      <c r="E656" s="120"/>
    </row>
    <row r="657" spans="1:5" ht="13.2" x14ac:dyDescent="0.25">
      <c r="A657" s="54"/>
      <c r="B657" s="54"/>
      <c r="C657" s="54"/>
      <c r="D657" s="119"/>
      <c r="E657" s="120"/>
    </row>
    <row r="658" spans="1:5" ht="13.2" x14ac:dyDescent="0.25">
      <c r="A658" s="54"/>
      <c r="B658" s="54"/>
      <c r="C658" s="54"/>
      <c r="D658" s="119"/>
      <c r="E658" s="120"/>
    </row>
    <row r="659" spans="1:5" ht="13.2" x14ac:dyDescent="0.25">
      <c r="A659" s="54"/>
      <c r="B659" s="54"/>
      <c r="C659" s="54"/>
      <c r="D659" s="119"/>
      <c r="E659" s="120"/>
    </row>
    <row r="660" spans="1:5" ht="13.2" x14ac:dyDescent="0.25">
      <c r="A660" s="54"/>
      <c r="B660" s="54"/>
      <c r="C660" s="54"/>
      <c r="D660" s="119"/>
      <c r="E660" s="120"/>
    </row>
    <row r="661" spans="1:5" ht="13.2" x14ac:dyDescent="0.25">
      <c r="A661" s="54"/>
      <c r="B661" s="54"/>
      <c r="C661" s="54"/>
      <c r="D661" s="119"/>
      <c r="E661" s="120"/>
    </row>
    <row r="662" spans="1:5" ht="13.2" x14ac:dyDescent="0.25">
      <c r="A662" s="54"/>
      <c r="B662" s="54"/>
      <c r="C662" s="54"/>
      <c r="D662" s="119"/>
      <c r="E662" s="120"/>
    </row>
    <row r="663" spans="1:5" ht="13.2" x14ac:dyDescent="0.25">
      <c r="A663" s="54"/>
      <c r="B663" s="54"/>
      <c r="C663" s="54"/>
      <c r="D663" s="119"/>
      <c r="E663" s="120"/>
    </row>
    <row r="664" spans="1:5" ht="13.2" x14ac:dyDescent="0.25">
      <c r="A664" s="54"/>
      <c r="B664" s="54"/>
      <c r="C664" s="54"/>
      <c r="D664" s="119"/>
      <c r="E664" s="120"/>
    </row>
    <row r="665" spans="1:5" ht="13.2" x14ac:dyDescent="0.25">
      <c r="A665" s="54"/>
      <c r="B665" s="54"/>
      <c r="C665" s="54"/>
      <c r="D665" s="119"/>
      <c r="E665" s="120"/>
    </row>
    <row r="666" spans="1:5" ht="13.2" x14ac:dyDescent="0.25">
      <c r="A666" s="54"/>
      <c r="B666" s="54"/>
      <c r="C666" s="54"/>
      <c r="D666" s="119"/>
      <c r="E666" s="120"/>
    </row>
    <row r="667" spans="1:5" ht="13.2" x14ac:dyDescent="0.25">
      <c r="A667" s="54"/>
      <c r="B667" s="54"/>
      <c r="C667" s="54"/>
      <c r="D667" s="119"/>
      <c r="E667" s="120"/>
    </row>
    <row r="668" spans="1:5" ht="13.2" x14ac:dyDescent="0.25">
      <c r="A668" s="54"/>
      <c r="B668" s="54"/>
      <c r="C668" s="54"/>
      <c r="D668" s="119"/>
      <c r="E668" s="120"/>
    </row>
    <row r="669" spans="1:5" ht="13.2" x14ac:dyDescent="0.25">
      <c r="A669" s="54"/>
      <c r="B669" s="54"/>
      <c r="C669" s="54"/>
      <c r="D669" s="119"/>
      <c r="E669" s="120"/>
    </row>
    <row r="670" spans="1:5" ht="13.2" x14ac:dyDescent="0.25">
      <c r="A670" s="54"/>
      <c r="B670" s="54"/>
      <c r="C670" s="54"/>
      <c r="D670" s="119"/>
      <c r="E670" s="120"/>
    </row>
    <row r="671" spans="1:5" ht="13.2" x14ac:dyDescent="0.25">
      <c r="A671" s="54"/>
      <c r="B671" s="54"/>
      <c r="C671" s="54"/>
      <c r="D671" s="119"/>
      <c r="E671" s="120"/>
    </row>
    <row r="672" spans="1:5" ht="13.2" x14ac:dyDescent="0.25">
      <c r="A672" s="54"/>
      <c r="B672" s="54"/>
      <c r="C672" s="54"/>
      <c r="D672" s="119"/>
      <c r="E672" s="120"/>
    </row>
    <row r="673" spans="1:5" ht="13.2" x14ac:dyDescent="0.25">
      <c r="A673" s="54"/>
      <c r="B673" s="54"/>
      <c r="C673" s="54"/>
      <c r="D673" s="119"/>
      <c r="E673" s="120"/>
    </row>
    <row r="674" spans="1:5" ht="13.2" x14ac:dyDescent="0.25">
      <c r="A674" s="54"/>
      <c r="B674" s="54"/>
      <c r="C674" s="54"/>
      <c r="D674" s="119"/>
      <c r="E674" s="120"/>
    </row>
    <row r="675" spans="1:5" ht="13.2" x14ac:dyDescent="0.25">
      <c r="A675" s="54"/>
      <c r="B675" s="54"/>
      <c r="C675" s="54"/>
      <c r="D675" s="119"/>
      <c r="E675" s="120"/>
    </row>
    <row r="676" spans="1:5" ht="13.2" x14ac:dyDescent="0.25">
      <c r="A676" s="54"/>
      <c r="B676" s="54"/>
      <c r="C676" s="54"/>
      <c r="D676" s="119"/>
      <c r="E676" s="120"/>
    </row>
    <row r="677" spans="1:5" ht="13.2" x14ac:dyDescent="0.25">
      <c r="A677" s="54"/>
      <c r="B677" s="54"/>
      <c r="C677" s="54"/>
      <c r="D677" s="119"/>
      <c r="E677" s="120"/>
    </row>
    <row r="678" spans="1:5" ht="13.2" x14ac:dyDescent="0.25">
      <c r="A678" s="54"/>
      <c r="B678" s="54"/>
      <c r="C678" s="54"/>
      <c r="D678" s="119"/>
      <c r="E678" s="120"/>
    </row>
    <row r="679" spans="1:5" ht="13.2" x14ac:dyDescent="0.25">
      <c r="A679" s="54"/>
      <c r="B679" s="54"/>
      <c r="C679" s="54"/>
      <c r="D679" s="119"/>
      <c r="E679" s="120"/>
    </row>
    <row r="680" spans="1:5" ht="13.2" x14ac:dyDescent="0.25">
      <c r="A680" s="54"/>
      <c r="B680" s="54"/>
      <c r="C680" s="54"/>
      <c r="D680" s="119"/>
      <c r="E680" s="120"/>
    </row>
    <row r="681" spans="1:5" ht="13.2" x14ac:dyDescent="0.25">
      <c r="A681" s="54"/>
      <c r="B681" s="54"/>
      <c r="C681" s="54"/>
      <c r="D681" s="119"/>
      <c r="E681" s="120"/>
    </row>
    <row r="682" spans="1:5" ht="13.2" x14ac:dyDescent="0.25">
      <c r="A682" s="54"/>
      <c r="B682" s="54"/>
      <c r="C682" s="54"/>
      <c r="D682" s="119"/>
      <c r="E682" s="120"/>
    </row>
    <row r="683" spans="1:5" ht="13.2" x14ac:dyDescent="0.25">
      <c r="A683" s="54"/>
      <c r="B683" s="54"/>
      <c r="C683" s="54"/>
      <c r="D683" s="119"/>
      <c r="E683" s="120"/>
    </row>
    <row r="684" spans="1:5" ht="13.2" x14ac:dyDescent="0.25">
      <c r="A684" s="54"/>
      <c r="B684" s="54"/>
      <c r="C684" s="54"/>
      <c r="D684" s="119"/>
      <c r="E684" s="120"/>
    </row>
    <row r="685" spans="1:5" ht="13.2" x14ac:dyDescent="0.25">
      <c r="A685" s="54"/>
      <c r="B685" s="54"/>
      <c r="C685" s="54"/>
      <c r="D685" s="119"/>
      <c r="E685" s="120"/>
    </row>
    <row r="686" spans="1:5" ht="13.2" x14ac:dyDescent="0.25">
      <c r="A686" s="54"/>
      <c r="B686" s="54"/>
      <c r="C686" s="54"/>
      <c r="D686" s="119"/>
      <c r="E686" s="120"/>
    </row>
    <row r="687" spans="1:5" ht="13.2" x14ac:dyDescent="0.25">
      <c r="A687" s="54"/>
      <c r="B687" s="54"/>
      <c r="C687" s="54"/>
      <c r="D687" s="119"/>
      <c r="E687" s="120"/>
    </row>
    <row r="688" spans="1:5" ht="13.2" x14ac:dyDescent="0.25">
      <c r="A688" s="54"/>
      <c r="B688" s="54"/>
      <c r="C688" s="54"/>
      <c r="D688" s="119"/>
      <c r="E688" s="120"/>
    </row>
    <row r="689" spans="1:5" ht="13.2" x14ac:dyDescent="0.25">
      <c r="A689" s="54"/>
      <c r="B689" s="54"/>
      <c r="C689" s="54"/>
      <c r="D689" s="119"/>
      <c r="E689" s="120"/>
    </row>
    <row r="690" spans="1:5" ht="13.2" x14ac:dyDescent="0.25">
      <c r="A690" s="54"/>
      <c r="B690" s="54"/>
      <c r="C690" s="54"/>
      <c r="D690" s="119"/>
      <c r="E690" s="120"/>
    </row>
    <row r="691" spans="1:5" ht="13.2" x14ac:dyDescent="0.25">
      <c r="A691" s="54"/>
      <c r="B691" s="54"/>
      <c r="C691" s="54"/>
      <c r="D691" s="119"/>
      <c r="E691" s="120"/>
    </row>
    <row r="692" spans="1:5" ht="13.2" x14ac:dyDescent="0.25">
      <c r="A692" s="54"/>
      <c r="B692" s="54"/>
      <c r="C692" s="54"/>
      <c r="D692" s="119"/>
      <c r="E692" s="120"/>
    </row>
    <row r="693" spans="1:5" ht="13.2" x14ac:dyDescent="0.25">
      <c r="A693" s="54"/>
      <c r="B693" s="54"/>
      <c r="C693" s="54"/>
      <c r="D693" s="119"/>
      <c r="E693" s="120"/>
    </row>
    <row r="694" spans="1:5" ht="13.2" x14ac:dyDescent="0.25">
      <c r="A694" s="54"/>
      <c r="B694" s="54"/>
      <c r="C694" s="54"/>
      <c r="D694" s="119"/>
      <c r="E694" s="120"/>
    </row>
    <row r="695" spans="1:5" ht="13.2" x14ac:dyDescent="0.25">
      <c r="A695" s="54"/>
      <c r="B695" s="54"/>
      <c r="C695" s="54"/>
      <c r="D695" s="119"/>
      <c r="E695" s="120"/>
    </row>
    <row r="696" spans="1:5" ht="13.2" x14ac:dyDescent="0.25">
      <c r="A696" s="54"/>
      <c r="B696" s="54"/>
      <c r="C696" s="54"/>
      <c r="D696" s="119"/>
      <c r="E696" s="120"/>
    </row>
    <row r="697" spans="1:5" ht="13.2" x14ac:dyDescent="0.25">
      <c r="A697" s="54"/>
      <c r="B697" s="54"/>
      <c r="C697" s="54"/>
      <c r="D697" s="119"/>
      <c r="E697" s="120"/>
    </row>
    <row r="698" spans="1:5" ht="13.2" x14ac:dyDescent="0.25">
      <c r="A698" s="54"/>
      <c r="B698" s="54"/>
      <c r="C698" s="54"/>
      <c r="D698" s="119"/>
      <c r="E698" s="120"/>
    </row>
    <row r="699" spans="1:5" ht="13.2" x14ac:dyDescent="0.25">
      <c r="A699" s="54"/>
      <c r="B699" s="54"/>
      <c r="C699" s="54"/>
      <c r="D699" s="119"/>
      <c r="E699" s="120"/>
    </row>
    <row r="700" spans="1:5" ht="13.2" x14ac:dyDescent="0.25">
      <c r="A700" s="54"/>
      <c r="B700" s="54"/>
      <c r="C700" s="54"/>
      <c r="D700" s="119"/>
      <c r="E700" s="120"/>
    </row>
    <row r="701" spans="1:5" ht="13.2" x14ac:dyDescent="0.25">
      <c r="A701" s="54"/>
      <c r="B701" s="54"/>
      <c r="C701" s="54"/>
      <c r="D701" s="119"/>
      <c r="E701" s="120"/>
    </row>
    <row r="702" spans="1:5" ht="13.2" x14ac:dyDescent="0.25">
      <c r="A702" s="54"/>
      <c r="B702" s="54"/>
      <c r="C702" s="54"/>
      <c r="D702" s="119"/>
      <c r="E702" s="120"/>
    </row>
    <row r="703" spans="1:5" ht="13.2" x14ac:dyDescent="0.25">
      <c r="A703" s="54"/>
      <c r="B703" s="54"/>
      <c r="C703" s="54"/>
      <c r="D703" s="119"/>
      <c r="E703" s="120"/>
    </row>
    <row r="704" spans="1:5" ht="13.2" x14ac:dyDescent="0.25">
      <c r="A704" s="54"/>
      <c r="B704" s="54"/>
      <c r="C704" s="54"/>
      <c r="D704" s="119"/>
      <c r="E704" s="120"/>
    </row>
    <row r="705" spans="1:5" ht="13.2" x14ac:dyDescent="0.25">
      <c r="A705" s="54"/>
      <c r="B705" s="54"/>
      <c r="C705" s="54"/>
      <c r="D705" s="119"/>
      <c r="E705" s="120"/>
    </row>
    <row r="706" spans="1:5" ht="13.2" x14ac:dyDescent="0.25">
      <c r="A706" s="54"/>
      <c r="B706" s="54"/>
      <c r="C706" s="54"/>
      <c r="D706" s="119"/>
      <c r="E706" s="120"/>
    </row>
    <row r="707" spans="1:5" ht="13.2" x14ac:dyDescent="0.25">
      <c r="A707" s="54"/>
      <c r="B707" s="54"/>
      <c r="C707" s="54"/>
      <c r="D707" s="119"/>
      <c r="E707" s="120"/>
    </row>
    <row r="708" spans="1:5" ht="13.2" x14ac:dyDescent="0.25">
      <c r="A708" s="54"/>
      <c r="B708" s="54"/>
      <c r="C708" s="54"/>
      <c r="D708" s="119"/>
      <c r="E708" s="120"/>
    </row>
    <row r="709" spans="1:5" ht="13.2" x14ac:dyDescent="0.25">
      <c r="A709" s="54"/>
      <c r="B709" s="54"/>
      <c r="C709" s="54"/>
      <c r="D709" s="119"/>
      <c r="E709" s="120"/>
    </row>
    <row r="710" spans="1:5" ht="13.2" x14ac:dyDescent="0.25">
      <c r="A710" s="54"/>
      <c r="B710" s="54"/>
      <c r="C710" s="54"/>
      <c r="D710" s="119"/>
      <c r="E710" s="120"/>
    </row>
    <row r="711" spans="1:5" ht="13.2" x14ac:dyDescent="0.25">
      <c r="A711" s="54"/>
      <c r="B711" s="54"/>
      <c r="C711" s="54"/>
      <c r="D711" s="119"/>
      <c r="E711" s="120"/>
    </row>
    <row r="712" spans="1:5" ht="13.2" x14ac:dyDescent="0.25">
      <c r="A712" s="54"/>
      <c r="B712" s="54"/>
      <c r="C712" s="54"/>
      <c r="D712" s="119"/>
      <c r="E712" s="120"/>
    </row>
    <row r="713" spans="1:5" ht="13.2" x14ac:dyDescent="0.25">
      <c r="A713" s="54"/>
      <c r="B713" s="54"/>
      <c r="C713" s="54"/>
      <c r="D713" s="119"/>
      <c r="E713" s="120"/>
    </row>
    <row r="714" spans="1:5" ht="13.2" x14ac:dyDescent="0.25">
      <c r="A714" s="54"/>
      <c r="B714" s="54"/>
      <c r="C714" s="54"/>
      <c r="D714" s="119"/>
      <c r="E714" s="120"/>
    </row>
    <row r="715" spans="1:5" ht="13.2" x14ac:dyDescent="0.25">
      <c r="A715" s="54"/>
      <c r="B715" s="54"/>
      <c r="C715" s="54"/>
      <c r="D715" s="119"/>
      <c r="E715" s="120"/>
    </row>
    <row r="716" spans="1:5" ht="13.2" x14ac:dyDescent="0.25">
      <c r="A716" s="54"/>
      <c r="B716" s="54"/>
      <c r="C716" s="54"/>
      <c r="D716" s="119"/>
      <c r="E716" s="120"/>
    </row>
    <row r="717" spans="1:5" ht="13.2" x14ac:dyDescent="0.25">
      <c r="A717" s="54"/>
      <c r="B717" s="54"/>
      <c r="C717" s="54"/>
      <c r="D717" s="119"/>
      <c r="E717" s="120"/>
    </row>
    <row r="718" spans="1:5" ht="13.2" x14ac:dyDescent="0.25">
      <c r="A718" s="54"/>
      <c r="B718" s="54"/>
      <c r="C718" s="54"/>
      <c r="D718" s="119"/>
      <c r="E718" s="120"/>
    </row>
    <row r="719" spans="1:5" ht="13.2" x14ac:dyDescent="0.25">
      <c r="A719" s="54"/>
      <c r="B719" s="54"/>
      <c r="C719" s="54"/>
      <c r="D719" s="119"/>
      <c r="E719" s="120"/>
    </row>
    <row r="720" spans="1:5" ht="13.2" x14ac:dyDescent="0.25">
      <c r="A720" s="54"/>
      <c r="B720" s="54"/>
      <c r="C720" s="54"/>
      <c r="D720" s="119"/>
      <c r="E720" s="120"/>
    </row>
    <row r="721" spans="1:5" ht="13.2" x14ac:dyDescent="0.25">
      <c r="A721" s="54"/>
      <c r="B721" s="54"/>
      <c r="C721" s="54"/>
      <c r="D721" s="119"/>
      <c r="E721" s="120"/>
    </row>
    <row r="722" spans="1:5" ht="13.2" x14ac:dyDescent="0.25">
      <c r="A722" s="54"/>
      <c r="B722" s="54"/>
      <c r="C722" s="54"/>
      <c r="D722" s="119"/>
      <c r="E722" s="120"/>
    </row>
    <row r="723" spans="1:5" ht="13.2" x14ac:dyDescent="0.25">
      <c r="A723" s="54"/>
      <c r="B723" s="54"/>
      <c r="C723" s="54"/>
      <c r="D723" s="119"/>
      <c r="E723" s="120"/>
    </row>
    <row r="724" spans="1:5" ht="13.2" x14ac:dyDescent="0.25">
      <c r="A724" s="54"/>
      <c r="B724" s="54"/>
      <c r="C724" s="54"/>
      <c r="D724" s="119"/>
      <c r="E724" s="120"/>
    </row>
    <row r="725" spans="1:5" ht="13.2" x14ac:dyDescent="0.25">
      <c r="A725" s="54"/>
      <c r="B725" s="54"/>
      <c r="C725" s="54"/>
      <c r="D725" s="119"/>
      <c r="E725" s="120"/>
    </row>
    <row r="726" spans="1:5" ht="13.2" x14ac:dyDescent="0.25">
      <c r="A726" s="54"/>
      <c r="B726" s="54"/>
      <c r="C726" s="54"/>
      <c r="D726" s="119"/>
      <c r="E726" s="120"/>
    </row>
    <row r="727" spans="1:5" ht="13.2" x14ac:dyDescent="0.25">
      <c r="A727" s="54"/>
      <c r="B727" s="54"/>
      <c r="C727" s="54"/>
      <c r="D727" s="119"/>
      <c r="E727" s="120"/>
    </row>
    <row r="728" spans="1:5" ht="13.2" x14ac:dyDescent="0.25">
      <c r="A728" s="54"/>
      <c r="B728" s="54"/>
      <c r="C728" s="54"/>
      <c r="D728" s="119"/>
      <c r="E728" s="120"/>
    </row>
    <row r="729" spans="1:5" ht="13.2" x14ac:dyDescent="0.25">
      <c r="A729" s="54"/>
      <c r="B729" s="54"/>
      <c r="C729" s="54"/>
      <c r="D729" s="119"/>
      <c r="E729" s="120"/>
    </row>
    <row r="730" spans="1:5" ht="13.2" x14ac:dyDescent="0.25">
      <c r="A730" s="54"/>
      <c r="B730" s="54"/>
      <c r="C730" s="54"/>
      <c r="D730" s="119"/>
      <c r="E730" s="120"/>
    </row>
    <row r="731" spans="1:5" ht="13.2" x14ac:dyDescent="0.25">
      <c r="A731" s="54"/>
      <c r="B731" s="54"/>
      <c r="C731" s="54"/>
      <c r="D731" s="119"/>
      <c r="E731" s="120"/>
    </row>
    <row r="732" spans="1:5" ht="13.2" x14ac:dyDescent="0.25">
      <c r="A732" s="54"/>
      <c r="B732" s="54"/>
      <c r="C732" s="54"/>
      <c r="D732" s="119"/>
      <c r="E732" s="120"/>
    </row>
    <row r="733" spans="1:5" ht="13.2" x14ac:dyDescent="0.25">
      <c r="A733" s="54"/>
      <c r="B733" s="54"/>
      <c r="C733" s="54"/>
      <c r="D733" s="119"/>
      <c r="E733" s="120"/>
    </row>
    <row r="734" spans="1:5" ht="13.2" x14ac:dyDescent="0.25">
      <c r="A734" s="54"/>
      <c r="B734" s="54"/>
      <c r="C734" s="54"/>
      <c r="D734" s="119"/>
      <c r="E734" s="120"/>
    </row>
    <row r="735" spans="1:5" ht="13.2" x14ac:dyDescent="0.25">
      <c r="A735" s="54"/>
      <c r="B735" s="54"/>
      <c r="C735" s="54"/>
      <c r="D735" s="119"/>
      <c r="E735" s="120"/>
    </row>
    <row r="736" spans="1:5" ht="13.2" x14ac:dyDescent="0.25">
      <c r="A736" s="54"/>
      <c r="B736" s="54"/>
      <c r="C736" s="54"/>
      <c r="D736" s="119"/>
      <c r="E736" s="120"/>
    </row>
    <row r="737" spans="1:5" ht="13.2" x14ac:dyDescent="0.25">
      <c r="A737" s="54"/>
      <c r="B737" s="54"/>
      <c r="C737" s="54"/>
      <c r="D737" s="119"/>
      <c r="E737" s="120"/>
    </row>
    <row r="738" spans="1:5" ht="13.2" x14ac:dyDescent="0.25">
      <c r="A738" s="54"/>
      <c r="B738" s="54"/>
      <c r="C738" s="54"/>
      <c r="D738" s="119"/>
      <c r="E738" s="120"/>
    </row>
    <row r="739" spans="1:5" ht="13.2" x14ac:dyDescent="0.25">
      <c r="A739" s="54"/>
      <c r="B739" s="54"/>
      <c r="C739" s="54"/>
      <c r="D739" s="119"/>
      <c r="E739" s="120"/>
    </row>
    <row r="740" spans="1:5" ht="13.2" x14ac:dyDescent="0.25">
      <c r="A740" s="54"/>
      <c r="B740" s="54"/>
      <c r="C740" s="54"/>
      <c r="D740" s="119"/>
      <c r="E740" s="120"/>
    </row>
    <row r="741" spans="1:5" ht="13.2" x14ac:dyDescent="0.25">
      <c r="A741" s="54"/>
      <c r="B741" s="54"/>
      <c r="C741" s="54"/>
      <c r="D741" s="119"/>
      <c r="E741" s="120"/>
    </row>
    <row r="742" spans="1:5" ht="13.2" x14ac:dyDescent="0.25">
      <c r="A742" s="54"/>
      <c r="B742" s="54"/>
      <c r="C742" s="54"/>
      <c r="D742" s="119"/>
      <c r="E742" s="120"/>
    </row>
    <row r="743" spans="1:5" ht="13.2" x14ac:dyDescent="0.25">
      <c r="A743" s="54"/>
      <c r="B743" s="54"/>
      <c r="C743" s="54"/>
      <c r="D743" s="119"/>
      <c r="E743" s="120"/>
    </row>
    <row r="744" spans="1:5" ht="13.2" x14ac:dyDescent="0.25">
      <c r="A744" s="54"/>
      <c r="B744" s="54"/>
      <c r="C744" s="54"/>
      <c r="D744" s="119"/>
      <c r="E744" s="120"/>
    </row>
    <row r="745" spans="1:5" ht="13.2" x14ac:dyDescent="0.25">
      <c r="A745" s="54"/>
      <c r="B745" s="54"/>
      <c r="C745" s="54"/>
      <c r="D745" s="119"/>
      <c r="E745" s="120"/>
    </row>
    <row r="746" spans="1:5" ht="13.2" x14ac:dyDescent="0.25">
      <c r="A746" s="54"/>
      <c r="B746" s="54"/>
      <c r="C746" s="54"/>
      <c r="D746" s="119"/>
      <c r="E746" s="120"/>
    </row>
    <row r="747" spans="1:5" ht="13.2" x14ac:dyDescent="0.25">
      <c r="A747" s="54"/>
      <c r="B747" s="54"/>
      <c r="C747" s="54"/>
      <c r="D747" s="119"/>
      <c r="E747" s="120"/>
    </row>
    <row r="748" spans="1:5" ht="13.2" x14ac:dyDescent="0.25">
      <c r="A748" s="54"/>
      <c r="B748" s="54"/>
      <c r="C748" s="54"/>
      <c r="D748" s="119"/>
      <c r="E748" s="120"/>
    </row>
    <row r="749" spans="1:5" ht="13.2" x14ac:dyDescent="0.25">
      <c r="A749" s="54"/>
      <c r="B749" s="54"/>
      <c r="C749" s="54"/>
      <c r="D749" s="119"/>
      <c r="E749" s="120"/>
    </row>
    <row r="750" spans="1:5" ht="13.2" x14ac:dyDescent="0.25">
      <c r="A750" s="54"/>
      <c r="B750" s="54"/>
      <c r="C750" s="54"/>
      <c r="D750" s="119"/>
      <c r="E750" s="120"/>
    </row>
    <row r="751" spans="1:5" ht="13.2" x14ac:dyDescent="0.25">
      <c r="A751" s="54"/>
      <c r="B751" s="54"/>
      <c r="C751" s="54"/>
      <c r="D751" s="119"/>
      <c r="E751" s="120"/>
    </row>
    <row r="752" spans="1:5" ht="13.2" x14ac:dyDescent="0.25">
      <c r="A752" s="54"/>
      <c r="B752" s="54"/>
      <c r="C752" s="54"/>
      <c r="D752" s="119"/>
      <c r="E752" s="120"/>
    </row>
    <row r="753" spans="1:5" ht="13.2" x14ac:dyDescent="0.25">
      <c r="A753" s="54"/>
      <c r="B753" s="54"/>
      <c r="C753" s="54"/>
      <c r="D753" s="119"/>
      <c r="E753" s="120"/>
    </row>
    <row r="754" spans="1:5" ht="13.2" x14ac:dyDescent="0.25">
      <c r="A754" s="54"/>
      <c r="B754" s="54"/>
      <c r="C754" s="54"/>
      <c r="D754" s="119"/>
      <c r="E754" s="120"/>
    </row>
    <row r="755" spans="1:5" ht="13.2" x14ac:dyDescent="0.25">
      <c r="A755" s="54"/>
      <c r="B755" s="54"/>
      <c r="C755" s="54"/>
      <c r="D755" s="119"/>
      <c r="E755" s="120"/>
    </row>
    <row r="756" spans="1:5" ht="13.2" x14ac:dyDescent="0.25">
      <c r="A756" s="54"/>
      <c r="B756" s="54"/>
      <c r="C756" s="54"/>
      <c r="D756" s="119"/>
      <c r="E756" s="120"/>
    </row>
    <row r="757" spans="1:5" ht="13.2" x14ac:dyDescent="0.25">
      <c r="A757" s="54"/>
      <c r="B757" s="54"/>
      <c r="C757" s="54"/>
      <c r="D757" s="119"/>
      <c r="E757" s="120"/>
    </row>
    <row r="758" spans="1:5" ht="13.2" x14ac:dyDescent="0.25">
      <c r="A758" s="54"/>
      <c r="B758" s="54"/>
      <c r="C758" s="54"/>
      <c r="D758" s="119"/>
      <c r="E758" s="120"/>
    </row>
    <row r="759" spans="1:5" ht="13.2" x14ac:dyDescent="0.25">
      <c r="A759" s="54"/>
      <c r="B759" s="54"/>
      <c r="C759" s="54"/>
      <c r="D759" s="119"/>
      <c r="E759" s="120"/>
    </row>
    <row r="760" spans="1:5" ht="13.2" x14ac:dyDescent="0.25">
      <c r="A760" s="54"/>
      <c r="B760" s="54"/>
      <c r="C760" s="54"/>
      <c r="D760" s="119"/>
      <c r="E760" s="120"/>
    </row>
    <row r="761" spans="1:5" ht="13.2" x14ac:dyDescent="0.25">
      <c r="A761" s="54"/>
      <c r="B761" s="54"/>
      <c r="C761" s="54"/>
      <c r="D761" s="119"/>
      <c r="E761" s="120"/>
    </row>
    <row r="762" spans="1:5" ht="13.2" x14ac:dyDescent="0.25">
      <c r="A762" s="54"/>
      <c r="B762" s="54"/>
      <c r="C762" s="54"/>
      <c r="D762" s="119"/>
      <c r="E762" s="120"/>
    </row>
    <row r="763" spans="1:5" ht="13.2" x14ac:dyDescent="0.25">
      <c r="A763" s="54"/>
      <c r="B763" s="54"/>
      <c r="C763" s="54"/>
      <c r="D763" s="119"/>
      <c r="E763" s="120"/>
    </row>
    <row r="764" spans="1:5" ht="13.2" x14ac:dyDescent="0.25">
      <c r="A764" s="54"/>
      <c r="B764" s="54"/>
      <c r="C764" s="54"/>
      <c r="D764" s="119"/>
      <c r="E764" s="120"/>
    </row>
    <row r="765" spans="1:5" ht="13.2" x14ac:dyDescent="0.25">
      <c r="A765" s="54"/>
      <c r="B765" s="54"/>
      <c r="C765" s="54"/>
      <c r="D765" s="119"/>
      <c r="E765" s="120"/>
    </row>
    <row r="766" spans="1:5" ht="13.2" x14ac:dyDescent="0.25">
      <c r="A766" s="54"/>
      <c r="B766" s="54"/>
      <c r="C766" s="54"/>
      <c r="D766" s="119"/>
      <c r="E766" s="120"/>
    </row>
    <row r="767" spans="1:5" ht="13.2" x14ac:dyDescent="0.25">
      <c r="A767" s="54"/>
      <c r="B767" s="54"/>
      <c r="C767" s="54"/>
      <c r="D767" s="119"/>
      <c r="E767" s="120"/>
    </row>
    <row r="768" spans="1:5" ht="13.2" x14ac:dyDescent="0.25">
      <c r="A768" s="54"/>
      <c r="B768" s="54"/>
      <c r="C768" s="54"/>
      <c r="D768" s="119"/>
      <c r="E768" s="120"/>
    </row>
    <row r="769" spans="1:5" ht="13.2" x14ac:dyDescent="0.25">
      <c r="A769" s="54"/>
      <c r="B769" s="54"/>
      <c r="C769" s="54"/>
      <c r="D769" s="119"/>
      <c r="E769" s="120"/>
    </row>
    <row r="770" spans="1:5" ht="13.2" x14ac:dyDescent="0.25">
      <c r="A770" s="54"/>
      <c r="B770" s="54"/>
      <c r="C770" s="54"/>
      <c r="D770" s="119"/>
      <c r="E770" s="120"/>
    </row>
    <row r="771" spans="1:5" ht="13.2" x14ac:dyDescent="0.25">
      <c r="A771" s="54"/>
      <c r="B771" s="54"/>
      <c r="C771" s="54"/>
      <c r="D771" s="119"/>
      <c r="E771" s="120"/>
    </row>
    <row r="772" spans="1:5" ht="13.2" x14ac:dyDescent="0.25">
      <c r="A772" s="54"/>
      <c r="B772" s="54"/>
      <c r="C772" s="54"/>
      <c r="D772" s="119"/>
      <c r="E772" s="120"/>
    </row>
    <row r="773" spans="1:5" ht="13.2" x14ac:dyDescent="0.25">
      <c r="A773" s="54"/>
      <c r="B773" s="54"/>
      <c r="C773" s="54"/>
      <c r="D773" s="119"/>
      <c r="E773" s="120"/>
    </row>
    <row r="774" spans="1:5" ht="13.2" x14ac:dyDescent="0.25">
      <c r="A774" s="54"/>
      <c r="B774" s="54"/>
      <c r="C774" s="54"/>
      <c r="D774" s="119"/>
      <c r="E774" s="120"/>
    </row>
    <row r="775" spans="1:5" ht="13.2" x14ac:dyDescent="0.25">
      <c r="A775" s="54"/>
      <c r="B775" s="54"/>
      <c r="C775" s="54"/>
      <c r="D775" s="119"/>
      <c r="E775" s="120"/>
    </row>
    <row r="776" spans="1:5" ht="13.2" x14ac:dyDescent="0.25">
      <c r="A776" s="54"/>
      <c r="B776" s="54"/>
      <c r="C776" s="54"/>
      <c r="D776" s="119"/>
      <c r="E776" s="120"/>
    </row>
    <row r="777" spans="1:5" ht="13.2" x14ac:dyDescent="0.25">
      <c r="A777" s="54"/>
      <c r="B777" s="54"/>
      <c r="C777" s="54"/>
      <c r="D777" s="119"/>
      <c r="E777" s="120"/>
    </row>
    <row r="778" spans="1:5" ht="13.2" x14ac:dyDescent="0.25">
      <c r="A778" s="54"/>
      <c r="B778" s="54"/>
      <c r="C778" s="54"/>
      <c r="D778" s="119"/>
      <c r="E778" s="120"/>
    </row>
    <row r="779" spans="1:5" ht="13.2" x14ac:dyDescent="0.25">
      <c r="A779" s="54"/>
      <c r="B779" s="54"/>
      <c r="C779" s="54"/>
      <c r="D779" s="119"/>
      <c r="E779" s="120"/>
    </row>
    <row r="780" spans="1:5" ht="13.2" x14ac:dyDescent="0.25">
      <c r="A780" s="54"/>
      <c r="B780" s="54"/>
      <c r="C780" s="54"/>
      <c r="D780" s="119"/>
      <c r="E780" s="120"/>
    </row>
    <row r="781" spans="1:5" ht="13.2" x14ac:dyDescent="0.25">
      <c r="A781" s="54"/>
      <c r="B781" s="54"/>
      <c r="C781" s="54"/>
      <c r="D781" s="119"/>
      <c r="E781" s="120"/>
    </row>
    <row r="782" spans="1:5" ht="13.2" x14ac:dyDescent="0.25">
      <c r="A782" s="54"/>
      <c r="B782" s="54"/>
      <c r="C782" s="54"/>
      <c r="D782" s="119"/>
      <c r="E782" s="120"/>
    </row>
    <row r="783" spans="1:5" ht="13.2" x14ac:dyDescent="0.25">
      <c r="A783" s="54"/>
      <c r="B783" s="54"/>
      <c r="C783" s="54"/>
      <c r="D783" s="119"/>
      <c r="E783" s="120"/>
    </row>
    <row r="784" spans="1:5" ht="13.2" x14ac:dyDescent="0.25">
      <c r="A784" s="54"/>
      <c r="B784" s="54"/>
      <c r="C784" s="54"/>
      <c r="D784" s="119"/>
      <c r="E784" s="120"/>
    </row>
    <row r="785" spans="1:5" ht="13.2" x14ac:dyDescent="0.25">
      <c r="A785" s="54"/>
      <c r="B785" s="54"/>
      <c r="C785" s="54"/>
      <c r="D785" s="119"/>
      <c r="E785" s="120"/>
    </row>
    <row r="786" spans="1:5" ht="13.2" x14ac:dyDescent="0.25">
      <c r="A786" s="54"/>
      <c r="B786" s="54"/>
      <c r="C786" s="54"/>
      <c r="D786" s="119"/>
      <c r="E786" s="120"/>
    </row>
    <row r="787" spans="1:5" ht="13.2" x14ac:dyDescent="0.25">
      <c r="A787" s="54"/>
      <c r="B787" s="54"/>
      <c r="C787" s="54"/>
      <c r="D787" s="119"/>
      <c r="E787" s="120"/>
    </row>
    <row r="788" spans="1:5" ht="13.2" x14ac:dyDescent="0.25">
      <c r="A788" s="54"/>
      <c r="B788" s="54"/>
      <c r="C788" s="54"/>
      <c r="D788" s="119"/>
      <c r="E788" s="120"/>
    </row>
    <row r="789" spans="1:5" ht="13.2" x14ac:dyDescent="0.25">
      <c r="A789" s="54"/>
      <c r="B789" s="54"/>
      <c r="C789" s="54"/>
      <c r="D789" s="119"/>
      <c r="E789" s="120"/>
    </row>
    <row r="790" spans="1:5" ht="13.2" x14ac:dyDescent="0.25">
      <c r="A790" s="54"/>
      <c r="B790" s="54"/>
      <c r="C790" s="54"/>
      <c r="D790" s="119"/>
      <c r="E790" s="120"/>
    </row>
    <row r="791" spans="1:5" ht="13.2" x14ac:dyDescent="0.25">
      <c r="A791" s="54"/>
      <c r="B791" s="54"/>
      <c r="C791" s="54"/>
      <c r="D791" s="119"/>
      <c r="E791" s="120"/>
    </row>
    <row r="792" spans="1:5" ht="13.2" x14ac:dyDescent="0.25">
      <c r="A792" s="54"/>
      <c r="B792" s="54"/>
      <c r="C792" s="54"/>
      <c r="D792" s="119"/>
      <c r="E792" s="120"/>
    </row>
    <row r="793" spans="1:5" ht="13.2" x14ac:dyDescent="0.25">
      <c r="A793" s="54"/>
      <c r="B793" s="54"/>
      <c r="C793" s="54"/>
      <c r="D793" s="119"/>
      <c r="E793" s="120"/>
    </row>
    <row r="794" spans="1:5" ht="13.2" x14ac:dyDescent="0.25">
      <c r="A794" s="54"/>
      <c r="B794" s="54"/>
      <c r="C794" s="54"/>
      <c r="D794" s="119"/>
      <c r="E794" s="120"/>
    </row>
    <row r="795" spans="1:5" ht="13.2" x14ac:dyDescent="0.25">
      <c r="A795" s="54"/>
      <c r="B795" s="54"/>
      <c r="C795" s="54"/>
      <c r="D795" s="119"/>
      <c r="E795" s="120"/>
    </row>
    <row r="796" spans="1:5" ht="13.2" x14ac:dyDescent="0.25">
      <c r="A796" s="54"/>
      <c r="B796" s="54"/>
      <c r="C796" s="54"/>
      <c r="D796" s="119"/>
      <c r="E796" s="120"/>
    </row>
    <row r="797" spans="1:5" ht="13.2" x14ac:dyDescent="0.25">
      <c r="A797" s="54"/>
      <c r="B797" s="54"/>
      <c r="C797" s="54"/>
      <c r="D797" s="119"/>
      <c r="E797" s="120"/>
    </row>
    <row r="798" spans="1:5" ht="13.2" x14ac:dyDescent="0.25">
      <c r="A798" s="54"/>
      <c r="B798" s="54"/>
      <c r="C798" s="54"/>
      <c r="D798" s="119"/>
      <c r="E798" s="120"/>
    </row>
    <row r="799" spans="1:5" ht="13.2" x14ac:dyDescent="0.25">
      <c r="A799" s="54"/>
      <c r="B799" s="54"/>
      <c r="C799" s="54"/>
      <c r="D799" s="119"/>
      <c r="E799" s="120"/>
    </row>
    <row r="800" spans="1:5" ht="13.2" x14ac:dyDescent="0.25">
      <c r="A800" s="54"/>
      <c r="B800" s="54"/>
      <c r="C800" s="54"/>
      <c r="D800" s="119"/>
      <c r="E800" s="120"/>
    </row>
    <row r="801" spans="1:5" ht="13.2" x14ac:dyDescent="0.25">
      <c r="A801" s="54"/>
      <c r="B801" s="54"/>
      <c r="C801" s="54"/>
      <c r="D801" s="119"/>
      <c r="E801" s="120"/>
    </row>
    <row r="802" spans="1:5" ht="13.2" x14ac:dyDescent="0.25">
      <c r="A802" s="54"/>
      <c r="B802" s="54"/>
      <c r="C802" s="54"/>
      <c r="D802" s="119"/>
      <c r="E802" s="120"/>
    </row>
    <row r="803" spans="1:5" ht="13.2" x14ac:dyDescent="0.25">
      <c r="A803" s="54"/>
      <c r="B803" s="54"/>
      <c r="C803" s="54"/>
      <c r="D803" s="119"/>
      <c r="E803" s="120"/>
    </row>
    <row r="804" spans="1:5" ht="13.2" x14ac:dyDescent="0.25">
      <c r="A804" s="54"/>
      <c r="B804" s="54"/>
      <c r="C804" s="54"/>
      <c r="D804" s="119"/>
      <c r="E804" s="120"/>
    </row>
    <row r="805" spans="1:5" ht="13.2" x14ac:dyDescent="0.25">
      <c r="A805" s="54"/>
      <c r="B805" s="54"/>
      <c r="C805" s="54"/>
      <c r="D805" s="119"/>
      <c r="E805" s="120"/>
    </row>
    <row r="806" spans="1:5" ht="13.2" x14ac:dyDescent="0.25">
      <c r="A806" s="54"/>
      <c r="B806" s="54"/>
      <c r="C806" s="54"/>
      <c r="D806" s="119"/>
      <c r="E806" s="120"/>
    </row>
    <row r="807" spans="1:5" ht="13.2" x14ac:dyDescent="0.25">
      <c r="A807" s="54"/>
      <c r="B807" s="54"/>
      <c r="C807" s="54"/>
      <c r="D807" s="119"/>
      <c r="E807" s="120"/>
    </row>
    <row r="808" spans="1:5" ht="13.2" x14ac:dyDescent="0.25">
      <c r="A808" s="54"/>
      <c r="B808" s="54"/>
      <c r="C808" s="54"/>
      <c r="D808" s="119"/>
      <c r="E808" s="120"/>
    </row>
    <row r="809" spans="1:5" ht="13.2" x14ac:dyDescent="0.25">
      <c r="A809" s="54"/>
      <c r="B809" s="54"/>
      <c r="C809" s="54"/>
      <c r="D809" s="119"/>
      <c r="E809" s="120"/>
    </row>
    <row r="810" spans="1:5" ht="13.2" x14ac:dyDescent="0.25">
      <c r="A810" s="54"/>
      <c r="B810" s="54"/>
      <c r="C810" s="54"/>
      <c r="D810" s="119"/>
      <c r="E810" s="120"/>
    </row>
    <row r="811" spans="1:5" ht="13.2" x14ac:dyDescent="0.25">
      <c r="A811" s="54"/>
      <c r="B811" s="54"/>
      <c r="C811" s="54"/>
      <c r="D811" s="119"/>
      <c r="E811" s="120"/>
    </row>
    <row r="812" spans="1:5" ht="13.2" x14ac:dyDescent="0.25">
      <c r="A812" s="54"/>
      <c r="B812" s="54"/>
      <c r="C812" s="54"/>
      <c r="D812" s="119"/>
      <c r="E812" s="120"/>
    </row>
    <row r="813" spans="1:5" ht="13.2" x14ac:dyDescent="0.25">
      <c r="A813" s="54"/>
      <c r="B813" s="54"/>
      <c r="C813" s="54"/>
      <c r="D813" s="119"/>
      <c r="E813" s="120"/>
    </row>
    <row r="814" spans="1:5" ht="13.2" x14ac:dyDescent="0.25">
      <c r="A814" s="54"/>
      <c r="B814" s="54"/>
      <c r="C814" s="54"/>
      <c r="D814" s="119"/>
      <c r="E814" s="120"/>
    </row>
    <row r="815" spans="1:5" ht="13.2" x14ac:dyDescent="0.25">
      <c r="A815" s="54"/>
      <c r="B815" s="54"/>
      <c r="C815" s="54"/>
      <c r="D815" s="119"/>
      <c r="E815" s="120"/>
    </row>
    <row r="816" spans="1:5" ht="13.2" x14ac:dyDescent="0.25">
      <c r="A816" s="54"/>
      <c r="B816" s="54"/>
      <c r="C816" s="54"/>
      <c r="D816" s="119"/>
      <c r="E816" s="120"/>
    </row>
    <row r="817" spans="1:5" ht="13.2" x14ac:dyDescent="0.25">
      <c r="A817" s="54"/>
      <c r="B817" s="54"/>
      <c r="C817" s="54"/>
      <c r="D817" s="119"/>
      <c r="E817" s="120"/>
    </row>
    <row r="818" spans="1:5" ht="13.2" x14ac:dyDescent="0.25">
      <c r="A818" s="54"/>
      <c r="B818" s="54"/>
      <c r="C818" s="54"/>
      <c r="D818" s="119"/>
      <c r="E818" s="120"/>
    </row>
    <row r="819" spans="1:5" ht="13.2" x14ac:dyDescent="0.25">
      <c r="A819" s="54"/>
      <c r="B819" s="54"/>
      <c r="C819" s="54"/>
      <c r="D819" s="119"/>
      <c r="E819" s="120"/>
    </row>
    <row r="820" spans="1:5" ht="13.2" x14ac:dyDescent="0.25">
      <c r="A820" s="54"/>
      <c r="B820" s="54"/>
      <c r="C820" s="54"/>
      <c r="D820" s="119"/>
      <c r="E820" s="120"/>
    </row>
    <row r="821" spans="1:5" ht="13.2" x14ac:dyDescent="0.25">
      <c r="A821" s="54"/>
      <c r="B821" s="54"/>
      <c r="C821" s="54"/>
      <c r="D821" s="119"/>
      <c r="E821" s="120"/>
    </row>
    <row r="822" spans="1:5" ht="13.2" x14ac:dyDescent="0.25">
      <c r="A822" s="54"/>
      <c r="B822" s="54"/>
      <c r="C822" s="54"/>
      <c r="D822" s="119"/>
      <c r="E822" s="120"/>
    </row>
    <row r="823" spans="1:5" ht="13.2" x14ac:dyDescent="0.25">
      <c r="A823" s="54"/>
      <c r="B823" s="54"/>
      <c r="C823" s="54"/>
      <c r="D823" s="119"/>
      <c r="E823" s="120"/>
    </row>
    <row r="824" spans="1:5" ht="13.2" x14ac:dyDescent="0.25">
      <c r="A824" s="54"/>
      <c r="B824" s="54"/>
      <c r="C824" s="54"/>
      <c r="D824" s="119"/>
      <c r="E824" s="120"/>
    </row>
    <row r="825" spans="1:5" ht="13.2" x14ac:dyDescent="0.25">
      <c r="A825" s="54"/>
      <c r="B825" s="54"/>
      <c r="C825" s="54"/>
      <c r="D825" s="119"/>
      <c r="E825" s="120"/>
    </row>
    <row r="826" spans="1:5" ht="13.2" x14ac:dyDescent="0.25">
      <c r="A826" s="54"/>
      <c r="B826" s="54"/>
      <c r="C826" s="54"/>
      <c r="D826" s="119"/>
      <c r="E826" s="120"/>
    </row>
    <row r="827" spans="1:5" ht="13.2" x14ac:dyDescent="0.25">
      <c r="A827" s="54"/>
      <c r="B827" s="54"/>
      <c r="C827" s="54"/>
      <c r="D827" s="119"/>
      <c r="E827" s="120"/>
    </row>
    <row r="828" spans="1:5" ht="13.2" x14ac:dyDescent="0.25">
      <c r="A828" s="54"/>
      <c r="B828" s="54"/>
      <c r="C828" s="54"/>
      <c r="D828" s="119"/>
      <c r="E828" s="120"/>
    </row>
    <row r="829" spans="1:5" ht="13.2" x14ac:dyDescent="0.25">
      <c r="A829" s="54"/>
      <c r="B829" s="54"/>
      <c r="C829" s="54"/>
      <c r="D829" s="119"/>
      <c r="E829" s="120"/>
    </row>
    <row r="830" spans="1:5" ht="13.2" x14ac:dyDescent="0.25">
      <c r="A830" s="54"/>
      <c r="B830" s="54"/>
      <c r="C830" s="54"/>
      <c r="D830" s="119"/>
      <c r="E830" s="120"/>
    </row>
    <row r="831" spans="1:5" ht="13.2" x14ac:dyDescent="0.25">
      <c r="A831" s="54"/>
      <c r="B831" s="54"/>
      <c r="C831" s="54"/>
      <c r="D831" s="119"/>
      <c r="E831" s="120"/>
    </row>
    <row r="832" spans="1:5" ht="13.2" x14ac:dyDescent="0.25">
      <c r="A832" s="54"/>
      <c r="B832" s="54"/>
      <c r="C832" s="54"/>
      <c r="D832" s="119"/>
      <c r="E832" s="120"/>
    </row>
    <row r="833" spans="1:5" ht="13.2" x14ac:dyDescent="0.25">
      <c r="A833" s="54"/>
      <c r="B833" s="54"/>
      <c r="C833" s="54"/>
      <c r="D833" s="119"/>
      <c r="E833" s="120"/>
    </row>
    <row r="834" spans="1:5" ht="13.2" x14ac:dyDescent="0.25">
      <c r="A834" s="54"/>
      <c r="B834" s="54"/>
      <c r="C834" s="54"/>
      <c r="D834" s="119"/>
      <c r="E834" s="120"/>
    </row>
    <row r="835" spans="1:5" ht="13.2" x14ac:dyDescent="0.25">
      <c r="A835" s="54"/>
      <c r="B835" s="54"/>
      <c r="C835" s="54"/>
      <c r="D835" s="119"/>
      <c r="E835" s="120"/>
    </row>
    <row r="836" spans="1:5" ht="13.2" x14ac:dyDescent="0.25">
      <c r="A836" s="54"/>
      <c r="B836" s="54"/>
      <c r="C836" s="54"/>
      <c r="D836" s="119"/>
      <c r="E836" s="120"/>
    </row>
    <row r="837" spans="1:5" ht="13.2" x14ac:dyDescent="0.25">
      <c r="A837" s="54"/>
      <c r="B837" s="54"/>
      <c r="C837" s="54"/>
      <c r="D837" s="119"/>
      <c r="E837" s="120"/>
    </row>
    <row r="838" spans="1:5" ht="13.2" x14ac:dyDescent="0.25">
      <c r="A838" s="54"/>
      <c r="B838" s="54"/>
      <c r="C838" s="54"/>
      <c r="D838" s="119"/>
      <c r="E838" s="120"/>
    </row>
    <row r="839" spans="1:5" ht="13.2" x14ac:dyDescent="0.25">
      <c r="A839" s="54"/>
      <c r="B839" s="54"/>
      <c r="C839" s="54"/>
      <c r="D839" s="119"/>
      <c r="E839" s="120"/>
    </row>
    <row r="840" spans="1:5" ht="13.2" x14ac:dyDescent="0.25">
      <c r="A840" s="54"/>
      <c r="B840" s="54"/>
      <c r="C840" s="54"/>
      <c r="D840" s="119"/>
      <c r="E840" s="120"/>
    </row>
    <row r="841" spans="1:5" ht="13.2" x14ac:dyDescent="0.25">
      <c r="A841" s="54"/>
      <c r="B841" s="54"/>
      <c r="C841" s="54"/>
      <c r="D841" s="119"/>
      <c r="E841" s="120"/>
    </row>
    <row r="842" spans="1:5" ht="13.2" x14ac:dyDescent="0.25">
      <c r="A842" s="54"/>
      <c r="B842" s="54"/>
      <c r="C842" s="54"/>
      <c r="D842" s="119"/>
      <c r="E842" s="120"/>
    </row>
    <row r="843" spans="1:5" ht="13.2" x14ac:dyDescent="0.25">
      <c r="A843" s="54"/>
      <c r="B843" s="54"/>
      <c r="C843" s="54"/>
      <c r="D843" s="119"/>
      <c r="E843" s="120"/>
    </row>
    <row r="844" spans="1:5" ht="13.2" x14ac:dyDescent="0.25">
      <c r="A844" s="54"/>
      <c r="B844" s="54"/>
      <c r="C844" s="54"/>
      <c r="D844" s="119"/>
      <c r="E844" s="120"/>
    </row>
    <row r="845" spans="1:5" ht="13.2" x14ac:dyDescent="0.25">
      <c r="A845" s="54"/>
      <c r="B845" s="54"/>
      <c r="C845" s="54"/>
      <c r="D845" s="119"/>
      <c r="E845" s="120"/>
    </row>
    <row r="846" spans="1:5" ht="13.2" x14ac:dyDescent="0.25">
      <c r="A846" s="54"/>
      <c r="B846" s="54"/>
      <c r="C846" s="54"/>
      <c r="D846" s="119"/>
      <c r="E846" s="120"/>
    </row>
    <row r="847" spans="1:5" ht="13.2" x14ac:dyDescent="0.25">
      <c r="A847" s="54"/>
      <c r="B847" s="54"/>
      <c r="C847" s="54"/>
      <c r="D847" s="119"/>
      <c r="E847" s="120"/>
    </row>
    <row r="848" spans="1:5" ht="13.2" x14ac:dyDescent="0.25">
      <c r="A848" s="54"/>
      <c r="B848" s="54"/>
      <c r="C848" s="54"/>
      <c r="D848" s="119"/>
      <c r="E848" s="120"/>
    </row>
    <row r="849" spans="1:5" ht="13.2" x14ac:dyDescent="0.25">
      <c r="A849" s="54"/>
      <c r="B849" s="54"/>
      <c r="C849" s="54"/>
      <c r="D849" s="119"/>
      <c r="E849" s="120"/>
    </row>
    <row r="850" spans="1:5" ht="13.2" x14ac:dyDescent="0.25">
      <c r="A850" s="54"/>
      <c r="B850" s="54"/>
      <c r="C850" s="54"/>
      <c r="D850" s="119"/>
      <c r="E850" s="120"/>
    </row>
    <row r="851" spans="1:5" ht="13.2" x14ac:dyDescent="0.25">
      <c r="A851" s="54"/>
      <c r="B851" s="54"/>
      <c r="C851" s="54"/>
      <c r="D851" s="119"/>
      <c r="E851" s="120"/>
    </row>
    <row r="852" spans="1:5" ht="13.2" x14ac:dyDescent="0.25">
      <c r="A852" s="54"/>
      <c r="B852" s="54"/>
      <c r="C852" s="54"/>
      <c r="D852" s="119"/>
      <c r="E852" s="120"/>
    </row>
    <row r="853" spans="1:5" ht="13.2" x14ac:dyDescent="0.25">
      <c r="A853" s="54"/>
      <c r="B853" s="54"/>
      <c r="C853" s="54"/>
      <c r="D853" s="119"/>
      <c r="E853" s="120"/>
    </row>
    <row r="854" spans="1:5" ht="13.2" x14ac:dyDescent="0.25">
      <c r="A854" s="54"/>
      <c r="B854" s="54"/>
      <c r="C854" s="54"/>
      <c r="D854" s="119"/>
      <c r="E854" s="120"/>
    </row>
    <row r="855" spans="1:5" ht="13.2" x14ac:dyDescent="0.25">
      <c r="A855" s="54"/>
      <c r="B855" s="54"/>
      <c r="C855" s="54"/>
      <c r="D855" s="119"/>
      <c r="E855" s="120"/>
    </row>
    <row r="856" spans="1:5" ht="13.2" x14ac:dyDescent="0.25">
      <c r="A856" s="54"/>
      <c r="B856" s="54"/>
      <c r="C856" s="54"/>
      <c r="D856" s="119"/>
      <c r="E856" s="120"/>
    </row>
    <row r="857" spans="1:5" ht="13.2" x14ac:dyDescent="0.25">
      <c r="A857" s="54"/>
      <c r="B857" s="54"/>
      <c r="C857" s="54"/>
      <c r="D857" s="119"/>
      <c r="E857" s="120"/>
    </row>
    <row r="858" spans="1:5" ht="13.2" x14ac:dyDescent="0.25">
      <c r="A858" s="54"/>
      <c r="B858" s="54"/>
      <c r="C858" s="54"/>
      <c r="D858" s="119"/>
      <c r="E858" s="120"/>
    </row>
    <row r="859" spans="1:5" ht="13.2" x14ac:dyDescent="0.25">
      <c r="A859" s="54"/>
      <c r="B859" s="54"/>
      <c r="C859" s="54"/>
      <c r="D859" s="119"/>
      <c r="E859" s="120"/>
    </row>
    <row r="860" spans="1:5" ht="13.2" x14ac:dyDescent="0.25">
      <c r="A860" s="54"/>
      <c r="B860" s="54"/>
      <c r="C860" s="54"/>
      <c r="D860" s="119"/>
      <c r="E860" s="120"/>
    </row>
    <row r="861" spans="1:5" ht="13.2" x14ac:dyDescent="0.25">
      <c r="A861" s="54"/>
      <c r="B861" s="54"/>
      <c r="C861" s="54"/>
      <c r="D861" s="119"/>
      <c r="E861" s="120"/>
    </row>
    <row r="862" spans="1:5" ht="13.2" x14ac:dyDescent="0.25">
      <c r="A862" s="54"/>
      <c r="B862" s="54"/>
      <c r="C862" s="54"/>
      <c r="D862" s="119"/>
      <c r="E862" s="120"/>
    </row>
    <row r="863" spans="1:5" ht="13.2" x14ac:dyDescent="0.25">
      <c r="A863" s="54"/>
      <c r="B863" s="54"/>
      <c r="C863" s="54"/>
      <c r="D863" s="119"/>
      <c r="E863" s="120"/>
    </row>
    <row r="864" spans="1:5" ht="13.2" x14ac:dyDescent="0.25">
      <c r="A864" s="54"/>
      <c r="B864" s="54"/>
      <c r="C864" s="54"/>
      <c r="D864" s="119"/>
      <c r="E864" s="120"/>
    </row>
    <row r="865" spans="1:5" ht="13.2" x14ac:dyDescent="0.25">
      <c r="A865" s="54"/>
      <c r="B865" s="54"/>
      <c r="C865" s="54"/>
      <c r="D865" s="119"/>
      <c r="E865" s="120"/>
    </row>
    <row r="866" spans="1:5" ht="13.2" x14ac:dyDescent="0.25">
      <c r="A866" s="54"/>
      <c r="B866" s="54"/>
      <c r="C866" s="54"/>
      <c r="D866" s="119"/>
      <c r="E866" s="120"/>
    </row>
    <row r="867" spans="1:5" ht="13.2" x14ac:dyDescent="0.25">
      <c r="A867" s="54"/>
      <c r="B867" s="54"/>
      <c r="C867" s="54"/>
      <c r="D867" s="119"/>
      <c r="E867" s="120"/>
    </row>
    <row r="868" spans="1:5" ht="13.2" x14ac:dyDescent="0.25">
      <c r="A868" s="54"/>
      <c r="B868" s="54"/>
      <c r="C868" s="54"/>
      <c r="D868" s="119"/>
      <c r="E868" s="120"/>
    </row>
    <row r="869" spans="1:5" ht="13.2" x14ac:dyDescent="0.25">
      <c r="A869" s="54"/>
      <c r="B869" s="54"/>
      <c r="C869" s="54"/>
      <c r="D869" s="119"/>
      <c r="E869" s="120"/>
    </row>
    <row r="870" spans="1:5" ht="13.2" x14ac:dyDescent="0.25">
      <c r="A870" s="54"/>
      <c r="B870" s="54"/>
      <c r="C870" s="54"/>
      <c r="D870" s="119"/>
      <c r="E870" s="120"/>
    </row>
    <row r="871" spans="1:5" ht="13.2" x14ac:dyDescent="0.25">
      <c r="A871" s="54"/>
      <c r="B871" s="54"/>
      <c r="C871" s="54"/>
      <c r="D871" s="119"/>
      <c r="E871" s="120"/>
    </row>
    <row r="872" spans="1:5" ht="13.2" x14ac:dyDescent="0.25">
      <c r="A872" s="54"/>
      <c r="B872" s="54"/>
      <c r="C872" s="54"/>
      <c r="D872" s="119"/>
      <c r="E872" s="120"/>
    </row>
    <row r="873" spans="1:5" ht="13.2" x14ac:dyDescent="0.25">
      <c r="A873" s="54"/>
      <c r="B873" s="54"/>
      <c r="C873" s="54"/>
      <c r="D873" s="119"/>
      <c r="E873" s="120"/>
    </row>
    <row r="874" spans="1:5" ht="13.2" x14ac:dyDescent="0.25">
      <c r="A874" s="54"/>
      <c r="B874" s="54"/>
      <c r="C874" s="54"/>
      <c r="D874" s="119"/>
      <c r="E874" s="120"/>
    </row>
    <row r="875" spans="1:5" ht="13.2" x14ac:dyDescent="0.25">
      <c r="A875" s="54"/>
      <c r="B875" s="54"/>
      <c r="C875" s="54"/>
      <c r="D875" s="119"/>
      <c r="E875" s="120"/>
    </row>
    <row r="876" spans="1:5" ht="13.2" x14ac:dyDescent="0.25">
      <c r="A876" s="54"/>
      <c r="B876" s="54"/>
      <c r="C876" s="54"/>
      <c r="D876" s="119"/>
      <c r="E876" s="120"/>
    </row>
    <row r="877" spans="1:5" ht="13.2" x14ac:dyDescent="0.25">
      <c r="A877" s="54"/>
      <c r="B877" s="54"/>
      <c r="C877" s="54"/>
      <c r="D877" s="119"/>
      <c r="E877" s="120"/>
    </row>
    <row r="878" spans="1:5" ht="13.2" x14ac:dyDescent="0.25">
      <c r="A878" s="54"/>
      <c r="B878" s="54"/>
      <c r="C878" s="54"/>
      <c r="D878" s="119"/>
      <c r="E878" s="120"/>
    </row>
    <row r="879" spans="1:5" ht="13.2" x14ac:dyDescent="0.25">
      <c r="A879" s="54"/>
      <c r="B879" s="54"/>
      <c r="C879" s="54"/>
      <c r="D879" s="119"/>
      <c r="E879" s="120"/>
    </row>
    <row r="880" spans="1:5" ht="13.2" x14ac:dyDescent="0.25">
      <c r="A880" s="54"/>
      <c r="B880" s="54"/>
      <c r="C880" s="54"/>
      <c r="D880" s="119"/>
      <c r="E880" s="120"/>
    </row>
    <row r="881" spans="1:5" ht="13.2" x14ac:dyDescent="0.25">
      <c r="A881" s="54"/>
      <c r="B881" s="54"/>
      <c r="C881" s="54"/>
      <c r="D881" s="119"/>
      <c r="E881" s="120"/>
    </row>
    <row r="882" spans="1:5" ht="13.2" x14ac:dyDescent="0.25">
      <c r="A882" s="54"/>
      <c r="B882" s="54"/>
      <c r="C882" s="54"/>
      <c r="D882" s="119"/>
      <c r="E882" s="120"/>
    </row>
    <row r="883" spans="1:5" ht="13.2" x14ac:dyDescent="0.25">
      <c r="A883" s="54"/>
      <c r="B883" s="54"/>
      <c r="C883" s="54"/>
      <c r="D883" s="119"/>
      <c r="E883" s="120"/>
    </row>
    <row r="884" spans="1:5" ht="13.2" x14ac:dyDescent="0.25">
      <c r="A884" s="54"/>
      <c r="B884" s="54"/>
      <c r="C884" s="54"/>
      <c r="D884" s="119"/>
      <c r="E884" s="120"/>
    </row>
    <row r="885" spans="1:5" ht="13.2" x14ac:dyDescent="0.25">
      <c r="A885" s="54"/>
      <c r="B885" s="54"/>
      <c r="C885" s="54"/>
      <c r="D885" s="119"/>
      <c r="E885" s="120"/>
    </row>
    <row r="886" spans="1:5" ht="13.2" x14ac:dyDescent="0.25">
      <c r="A886" s="54"/>
      <c r="B886" s="54"/>
      <c r="C886" s="54"/>
      <c r="D886" s="119"/>
      <c r="E886" s="120"/>
    </row>
    <row r="887" spans="1:5" ht="13.2" x14ac:dyDescent="0.25">
      <c r="A887" s="54"/>
      <c r="B887" s="54"/>
      <c r="C887" s="54"/>
      <c r="D887" s="119"/>
      <c r="E887" s="120"/>
    </row>
    <row r="888" spans="1:5" ht="13.2" x14ac:dyDescent="0.25">
      <c r="A888" s="54"/>
      <c r="B888" s="54"/>
      <c r="C888" s="54"/>
      <c r="D888" s="119"/>
      <c r="E888" s="120"/>
    </row>
    <row r="889" spans="1:5" ht="13.2" x14ac:dyDescent="0.25">
      <c r="A889" s="54"/>
      <c r="B889" s="54"/>
      <c r="C889" s="54"/>
      <c r="D889" s="119"/>
      <c r="E889" s="120"/>
    </row>
    <row r="890" spans="1:5" ht="13.2" x14ac:dyDescent="0.25">
      <c r="A890" s="54"/>
      <c r="B890" s="54"/>
      <c r="C890" s="54"/>
      <c r="D890" s="119"/>
      <c r="E890" s="120"/>
    </row>
    <row r="891" spans="1:5" ht="13.2" x14ac:dyDescent="0.25">
      <c r="A891" s="54"/>
      <c r="B891" s="54"/>
      <c r="C891" s="54"/>
      <c r="D891" s="119"/>
      <c r="E891" s="120"/>
    </row>
    <row r="892" spans="1:5" ht="13.2" x14ac:dyDescent="0.25">
      <c r="A892" s="54"/>
      <c r="B892" s="54"/>
      <c r="C892" s="54"/>
      <c r="D892" s="119"/>
      <c r="E892" s="120"/>
    </row>
    <row r="893" spans="1:5" ht="13.2" x14ac:dyDescent="0.25">
      <c r="A893" s="54"/>
      <c r="B893" s="54"/>
      <c r="C893" s="54"/>
      <c r="D893" s="119"/>
      <c r="E893" s="120"/>
    </row>
    <row r="894" spans="1:5" ht="13.2" x14ac:dyDescent="0.25">
      <c r="A894" s="54"/>
      <c r="B894" s="54"/>
      <c r="C894" s="54"/>
      <c r="D894" s="119"/>
      <c r="E894" s="120"/>
    </row>
    <row r="895" spans="1:5" ht="13.2" x14ac:dyDescent="0.25">
      <c r="A895" s="54"/>
      <c r="B895" s="54"/>
      <c r="C895" s="54"/>
      <c r="D895" s="119"/>
      <c r="E895" s="120"/>
    </row>
    <row r="896" spans="1:5" ht="13.2" x14ac:dyDescent="0.25">
      <c r="A896" s="54"/>
      <c r="B896" s="54"/>
      <c r="C896" s="54"/>
      <c r="D896" s="119"/>
      <c r="E896" s="120"/>
    </row>
    <row r="897" spans="1:5" ht="13.2" x14ac:dyDescent="0.25">
      <c r="A897" s="54"/>
      <c r="B897" s="54"/>
      <c r="C897" s="54"/>
      <c r="D897" s="119"/>
      <c r="E897" s="120"/>
    </row>
    <row r="898" spans="1:5" ht="13.2" x14ac:dyDescent="0.25">
      <c r="A898" s="54"/>
      <c r="B898" s="54"/>
      <c r="C898" s="54"/>
      <c r="D898" s="119"/>
      <c r="E898" s="120"/>
    </row>
    <row r="899" spans="1:5" ht="13.2" x14ac:dyDescent="0.25">
      <c r="A899" s="54"/>
      <c r="B899" s="54"/>
      <c r="C899" s="54"/>
      <c r="D899" s="119"/>
      <c r="E899" s="120"/>
    </row>
    <row r="900" spans="1:5" ht="13.2" x14ac:dyDescent="0.25">
      <c r="A900" s="54"/>
      <c r="B900" s="54"/>
      <c r="C900" s="54"/>
      <c r="D900" s="119"/>
      <c r="E900" s="120"/>
    </row>
    <row r="901" spans="1:5" ht="13.2" x14ac:dyDescent="0.25">
      <c r="A901" s="54"/>
      <c r="B901" s="54"/>
      <c r="C901" s="54"/>
      <c r="D901" s="119"/>
      <c r="E901" s="120"/>
    </row>
    <row r="902" spans="1:5" ht="13.2" x14ac:dyDescent="0.25">
      <c r="A902" s="54"/>
      <c r="B902" s="54"/>
      <c r="C902" s="54"/>
      <c r="D902" s="119"/>
      <c r="E902" s="120"/>
    </row>
    <row r="903" spans="1:5" ht="13.2" x14ac:dyDescent="0.25">
      <c r="A903" s="54"/>
      <c r="B903" s="54"/>
      <c r="C903" s="54"/>
      <c r="D903" s="119"/>
      <c r="E903" s="120"/>
    </row>
    <row r="904" spans="1:5" ht="13.2" x14ac:dyDescent="0.25">
      <c r="A904" s="54"/>
      <c r="B904" s="54"/>
      <c r="C904" s="54"/>
      <c r="D904" s="119"/>
      <c r="E904" s="120"/>
    </row>
    <row r="905" spans="1:5" ht="13.2" x14ac:dyDescent="0.25">
      <c r="A905" s="54"/>
      <c r="B905" s="54"/>
      <c r="C905" s="54"/>
      <c r="D905" s="119"/>
      <c r="E905" s="120"/>
    </row>
    <row r="906" spans="1:5" ht="13.2" x14ac:dyDescent="0.25">
      <c r="A906" s="54"/>
      <c r="B906" s="54"/>
      <c r="C906" s="54"/>
      <c r="D906" s="119"/>
      <c r="E906" s="120"/>
    </row>
    <row r="907" spans="1:5" ht="13.2" x14ac:dyDescent="0.25">
      <c r="A907" s="54"/>
      <c r="B907" s="54"/>
      <c r="C907" s="54"/>
      <c r="D907" s="119"/>
      <c r="E907" s="120"/>
    </row>
    <row r="908" spans="1:5" ht="13.2" x14ac:dyDescent="0.25">
      <c r="A908" s="54"/>
      <c r="B908" s="54"/>
      <c r="C908" s="54"/>
      <c r="D908" s="119"/>
      <c r="E908" s="120"/>
    </row>
    <row r="909" spans="1:5" ht="13.2" x14ac:dyDescent="0.25">
      <c r="A909" s="54"/>
      <c r="B909" s="54"/>
      <c r="C909" s="54"/>
      <c r="D909" s="119"/>
      <c r="E909" s="120"/>
    </row>
    <row r="910" spans="1:5" ht="13.2" x14ac:dyDescent="0.25">
      <c r="A910" s="54"/>
      <c r="B910" s="54"/>
      <c r="C910" s="54"/>
      <c r="D910" s="119"/>
      <c r="E910" s="120"/>
    </row>
    <row r="911" spans="1:5" ht="13.2" x14ac:dyDescent="0.25">
      <c r="A911" s="54"/>
      <c r="B911" s="54"/>
      <c r="C911" s="54"/>
      <c r="D911" s="119"/>
      <c r="E911" s="120"/>
    </row>
    <row r="912" spans="1:5" ht="13.2" x14ac:dyDescent="0.25">
      <c r="A912" s="54"/>
      <c r="B912" s="54"/>
      <c r="C912" s="54"/>
      <c r="D912" s="119"/>
      <c r="E912" s="120"/>
    </row>
    <row r="913" spans="1:5" ht="13.2" x14ac:dyDescent="0.25">
      <c r="A913" s="54"/>
      <c r="B913" s="54"/>
      <c r="C913" s="54"/>
      <c r="D913" s="119"/>
      <c r="E913" s="120"/>
    </row>
    <row r="914" spans="1:5" ht="13.2" x14ac:dyDescent="0.25">
      <c r="A914" s="54"/>
      <c r="B914" s="54"/>
      <c r="C914" s="54"/>
      <c r="D914" s="119"/>
      <c r="E914" s="120"/>
    </row>
    <row r="915" spans="1:5" ht="13.2" x14ac:dyDescent="0.25">
      <c r="A915" s="54"/>
      <c r="B915" s="54"/>
      <c r="C915" s="54"/>
      <c r="D915" s="119"/>
      <c r="E915" s="120"/>
    </row>
    <row r="916" spans="1:5" ht="13.2" x14ac:dyDescent="0.25">
      <c r="A916" s="54"/>
      <c r="B916" s="54"/>
      <c r="C916" s="54"/>
      <c r="D916" s="119"/>
      <c r="E916" s="120"/>
    </row>
    <row r="917" spans="1:5" ht="13.2" x14ac:dyDescent="0.25">
      <c r="A917" s="54"/>
      <c r="B917" s="54"/>
      <c r="C917" s="54"/>
      <c r="D917" s="119"/>
      <c r="E917" s="120"/>
    </row>
    <row r="918" spans="1:5" ht="13.2" x14ac:dyDescent="0.25">
      <c r="A918" s="54"/>
      <c r="B918" s="54"/>
      <c r="C918" s="54"/>
      <c r="D918" s="119"/>
      <c r="E918" s="120"/>
    </row>
    <row r="919" spans="1:5" ht="13.2" x14ac:dyDescent="0.25">
      <c r="A919" s="54"/>
      <c r="B919" s="54"/>
      <c r="C919" s="54"/>
      <c r="D919" s="119"/>
      <c r="E919" s="120"/>
    </row>
    <row r="920" spans="1:5" ht="13.2" x14ac:dyDescent="0.25">
      <c r="A920" s="54"/>
      <c r="B920" s="54"/>
      <c r="C920" s="54"/>
      <c r="D920" s="119"/>
      <c r="E920" s="120"/>
    </row>
    <row r="921" spans="1:5" ht="13.2" x14ac:dyDescent="0.25">
      <c r="A921" s="54"/>
      <c r="B921" s="54"/>
      <c r="C921" s="54"/>
      <c r="D921" s="119"/>
      <c r="E921" s="120"/>
    </row>
    <row r="922" spans="1:5" ht="13.2" x14ac:dyDescent="0.25">
      <c r="A922" s="54"/>
      <c r="B922" s="54"/>
      <c r="C922" s="54"/>
      <c r="D922" s="119"/>
      <c r="E922" s="120"/>
    </row>
    <row r="923" spans="1:5" ht="13.2" x14ac:dyDescent="0.25">
      <c r="A923" s="54"/>
      <c r="B923" s="54"/>
      <c r="C923" s="54"/>
      <c r="D923" s="119"/>
      <c r="E923" s="120"/>
    </row>
    <row r="924" spans="1:5" ht="13.2" x14ac:dyDescent="0.25">
      <c r="A924" s="54"/>
      <c r="B924" s="54"/>
      <c r="C924" s="54"/>
      <c r="D924" s="119"/>
      <c r="E924" s="120"/>
    </row>
    <row r="925" spans="1:5" ht="13.2" x14ac:dyDescent="0.25">
      <c r="A925" s="54"/>
      <c r="B925" s="54"/>
      <c r="C925" s="54"/>
      <c r="D925" s="119"/>
      <c r="E925" s="120"/>
    </row>
    <row r="926" spans="1:5" ht="13.2" x14ac:dyDescent="0.25">
      <c r="A926" s="54"/>
      <c r="B926" s="54"/>
      <c r="C926" s="54"/>
      <c r="D926" s="119"/>
      <c r="E926" s="120"/>
    </row>
    <row r="927" spans="1:5" ht="13.2" x14ac:dyDescent="0.25">
      <c r="A927" s="54"/>
      <c r="B927" s="54"/>
      <c r="C927" s="54"/>
      <c r="D927" s="119"/>
      <c r="E927" s="120"/>
    </row>
    <row r="928" spans="1:5" ht="13.2" x14ac:dyDescent="0.25">
      <c r="A928" s="54"/>
      <c r="B928" s="54"/>
      <c r="C928" s="54"/>
      <c r="D928" s="119"/>
      <c r="E928" s="120"/>
    </row>
    <row r="929" spans="1:5" ht="13.2" x14ac:dyDescent="0.25">
      <c r="A929" s="54"/>
      <c r="B929" s="54"/>
      <c r="C929" s="54"/>
      <c r="D929" s="119"/>
      <c r="E929" s="120"/>
    </row>
    <row r="930" spans="1:5" ht="13.2" x14ac:dyDescent="0.25">
      <c r="A930" s="54"/>
      <c r="B930" s="54"/>
      <c r="C930" s="54"/>
      <c r="D930" s="119"/>
      <c r="E930" s="120"/>
    </row>
    <row r="931" spans="1:5" ht="13.2" x14ac:dyDescent="0.25">
      <c r="A931" s="54"/>
      <c r="B931" s="54"/>
      <c r="C931" s="54"/>
      <c r="D931" s="119"/>
      <c r="E931" s="120"/>
    </row>
    <row r="932" spans="1:5" ht="13.2" x14ac:dyDescent="0.25">
      <c r="A932" s="54"/>
      <c r="B932" s="54"/>
      <c r="C932" s="54"/>
      <c r="D932" s="119"/>
      <c r="E932" s="120"/>
    </row>
    <row r="933" spans="1:5" ht="13.2" x14ac:dyDescent="0.25">
      <c r="A933" s="54"/>
      <c r="B933" s="54"/>
      <c r="C933" s="54"/>
      <c r="D933" s="119"/>
      <c r="E933" s="120"/>
    </row>
    <row r="934" spans="1:5" ht="13.2" x14ac:dyDescent="0.25">
      <c r="A934" s="54"/>
      <c r="B934" s="54"/>
      <c r="C934" s="54"/>
      <c r="D934" s="119"/>
      <c r="E934" s="120"/>
    </row>
    <row r="935" spans="1:5" ht="13.2" x14ac:dyDescent="0.25">
      <c r="A935" s="54"/>
      <c r="B935" s="54"/>
      <c r="C935" s="54"/>
      <c r="D935" s="119"/>
      <c r="E935" s="120"/>
    </row>
    <row r="936" spans="1:5" ht="13.2" x14ac:dyDescent="0.25">
      <c r="A936" s="54"/>
      <c r="B936" s="54"/>
      <c r="C936" s="54"/>
      <c r="D936" s="119"/>
      <c r="E936" s="120"/>
    </row>
    <row r="937" spans="1:5" ht="13.2" x14ac:dyDescent="0.25">
      <c r="A937" s="54"/>
      <c r="B937" s="54"/>
      <c r="C937" s="54"/>
      <c r="D937" s="119"/>
      <c r="E937" s="120"/>
    </row>
    <row r="938" spans="1:5" ht="13.2" x14ac:dyDescent="0.25">
      <c r="A938" s="54"/>
      <c r="B938" s="54"/>
      <c r="C938" s="54"/>
      <c r="D938" s="119"/>
      <c r="E938" s="120"/>
    </row>
    <row r="939" spans="1:5" ht="13.2" x14ac:dyDescent="0.25">
      <c r="A939" s="54"/>
      <c r="B939" s="54"/>
      <c r="C939" s="54"/>
      <c r="D939" s="119"/>
      <c r="E939" s="120"/>
    </row>
    <row r="940" spans="1:5" ht="13.2" x14ac:dyDescent="0.25">
      <c r="A940" s="54"/>
      <c r="B940" s="54"/>
      <c r="C940" s="54"/>
      <c r="D940" s="119"/>
      <c r="E940" s="120"/>
    </row>
    <row r="941" spans="1:5" ht="13.2" x14ac:dyDescent="0.25">
      <c r="A941" s="54"/>
      <c r="B941" s="54"/>
      <c r="C941" s="54"/>
      <c r="D941" s="119"/>
      <c r="E941" s="120"/>
    </row>
    <row r="942" spans="1:5" ht="13.2" x14ac:dyDescent="0.25">
      <c r="A942" s="54"/>
      <c r="B942" s="54"/>
      <c r="C942" s="54"/>
      <c r="D942" s="119"/>
      <c r="E942" s="120"/>
    </row>
    <row r="943" spans="1:5" ht="13.2" x14ac:dyDescent="0.25">
      <c r="A943" s="54"/>
      <c r="B943" s="54"/>
      <c r="C943" s="54"/>
      <c r="D943" s="119"/>
      <c r="E943" s="120"/>
    </row>
    <row r="944" spans="1:5" ht="13.2" x14ac:dyDescent="0.25">
      <c r="A944" s="54"/>
      <c r="B944" s="54"/>
      <c r="C944" s="54"/>
      <c r="D944" s="119"/>
      <c r="E944" s="120"/>
    </row>
    <row r="945" spans="1:5" ht="13.2" x14ac:dyDescent="0.25">
      <c r="A945" s="54"/>
      <c r="B945" s="54"/>
      <c r="C945" s="54"/>
      <c r="D945" s="119"/>
      <c r="E945" s="120"/>
    </row>
    <row r="946" spans="1:5" ht="13.2" x14ac:dyDescent="0.25">
      <c r="A946" s="54"/>
      <c r="B946" s="54"/>
      <c r="C946" s="54"/>
      <c r="D946" s="119"/>
      <c r="E946" s="120"/>
    </row>
    <row r="947" spans="1:5" ht="13.2" x14ac:dyDescent="0.25">
      <c r="A947" s="54"/>
      <c r="B947" s="54"/>
      <c r="C947" s="54"/>
      <c r="D947" s="119"/>
      <c r="E947" s="120"/>
    </row>
    <row r="948" spans="1:5" ht="13.2" x14ac:dyDescent="0.25">
      <c r="A948" s="54"/>
      <c r="B948" s="54"/>
      <c r="C948" s="54"/>
      <c r="D948" s="119"/>
      <c r="E948" s="120"/>
    </row>
    <row r="949" spans="1:5" ht="13.2" x14ac:dyDescent="0.25">
      <c r="A949" s="54"/>
      <c r="B949" s="54"/>
      <c r="C949" s="54"/>
      <c r="D949" s="119"/>
      <c r="E949" s="120"/>
    </row>
    <row r="950" spans="1:5" ht="13.2" x14ac:dyDescent="0.25">
      <c r="A950" s="54"/>
      <c r="B950" s="54"/>
      <c r="C950" s="54"/>
      <c r="D950" s="119"/>
      <c r="E950" s="120"/>
    </row>
    <row r="951" spans="1:5" ht="13.2" x14ac:dyDescent="0.25">
      <c r="A951" s="54"/>
      <c r="B951" s="54"/>
      <c r="C951" s="54"/>
      <c r="D951" s="119"/>
      <c r="E951" s="120"/>
    </row>
    <row r="952" spans="1:5" ht="13.2" x14ac:dyDescent="0.25">
      <c r="A952" s="54"/>
      <c r="B952" s="54"/>
      <c r="C952" s="54"/>
      <c r="D952" s="119"/>
      <c r="E952" s="120"/>
    </row>
    <row r="953" spans="1:5" ht="13.2" x14ac:dyDescent="0.25">
      <c r="A953" s="54"/>
      <c r="B953" s="54"/>
      <c r="C953" s="54"/>
      <c r="D953" s="119"/>
      <c r="E953" s="120"/>
    </row>
    <row r="954" spans="1:5" ht="13.2" x14ac:dyDescent="0.25">
      <c r="A954" s="54"/>
      <c r="B954" s="54"/>
      <c r="C954" s="54"/>
      <c r="D954" s="119"/>
      <c r="E954" s="120"/>
    </row>
    <row r="955" spans="1:5" ht="13.2" x14ac:dyDescent="0.25">
      <c r="A955" s="54"/>
      <c r="B955" s="54"/>
      <c r="C955" s="54"/>
      <c r="D955" s="119"/>
      <c r="E955" s="120"/>
    </row>
    <row r="956" spans="1:5" ht="13.2" x14ac:dyDescent="0.25">
      <c r="A956" s="54"/>
      <c r="B956" s="54"/>
      <c r="C956" s="54"/>
      <c r="D956" s="119"/>
      <c r="E956" s="120"/>
    </row>
    <row r="957" spans="1:5" ht="13.2" x14ac:dyDescent="0.25">
      <c r="A957" s="54"/>
      <c r="B957" s="54"/>
      <c r="C957" s="54"/>
      <c r="D957" s="119"/>
      <c r="E957" s="120"/>
    </row>
    <row r="958" spans="1:5" ht="13.2" x14ac:dyDescent="0.25">
      <c r="A958" s="54"/>
      <c r="B958" s="54"/>
      <c r="C958" s="54"/>
      <c r="D958" s="119"/>
      <c r="E958" s="120"/>
    </row>
    <row r="959" spans="1:5" ht="13.2" x14ac:dyDescent="0.25">
      <c r="A959" s="54"/>
      <c r="B959" s="54"/>
      <c r="C959" s="54"/>
      <c r="D959" s="119"/>
      <c r="E959" s="120"/>
    </row>
    <row r="960" spans="1:5" ht="13.2" x14ac:dyDescent="0.25">
      <c r="A960" s="54"/>
      <c r="B960" s="54"/>
      <c r="C960" s="54"/>
      <c r="D960" s="119"/>
      <c r="E960" s="120"/>
    </row>
    <row r="961" spans="1:5" ht="13.2" x14ac:dyDescent="0.25">
      <c r="A961" s="54"/>
      <c r="B961" s="54"/>
      <c r="C961" s="54"/>
      <c r="D961" s="119"/>
      <c r="E961" s="120"/>
    </row>
    <row r="962" spans="1:5" ht="13.2" x14ac:dyDescent="0.25">
      <c r="A962" s="54"/>
      <c r="B962" s="54"/>
      <c r="C962" s="54"/>
      <c r="D962" s="119"/>
      <c r="E962" s="120"/>
    </row>
    <row r="963" spans="1:5" ht="13.2" x14ac:dyDescent="0.25">
      <c r="A963" s="54"/>
      <c r="B963" s="54"/>
      <c r="C963" s="54"/>
      <c r="D963" s="119"/>
      <c r="E963" s="120"/>
    </row>
    <row r="964" spans="1:5" ht="13.2" x14ac:dyDescent="0.25">
      <c r="A964" s="54"/>
      <c r="B964" s="54"/>
      <c r="C964" s="54"/>
      <c r="D964" s="119"/>
      <c r="E964" s="120"/>
    </row>
    <row r="965" spans="1:5" ht="13.2" x14ac:dyDescent="0.25">
      <c r="A965" s="54"/>
      <c r="B965" s="54"/>
      <c r="C965" s="54"/>
      <c r="D965" s="119"/>
      <c r="E965" s="120"/>
    </row>
    <row r="966" spans="1:5" ht="13.2" x14ac:dyDescent="0.25">
      <c r="A966" s="54"/>
      <c r="B966" s="54"/>
      <c r="C966" s="54"/>
      <c r="D966" s="119"/>
      <c r="E966" s="120"/>
    </row>
    <row r="967" spans="1:5" ht="13.2" x14ac:dyDescent="0.25">
      <c r="A967" s="54"/>
      <c r="B967" s="54"/>
      <c r="C967" s="54"/>
      <c r="D967" s="119"/>
      <c r="E967" s="120"/>
    </row>
    <row r="968" spans="1:5" ht="13.2" x14ac:dyDescent="0.25">
      <c r="A968" s="54"/>
      <c r="B968" s="54"/>
      <c r="C968" s="54"/>
      <c r="D968" s="119"/>
      <c r="E968" s="120"/>
    </row>
    <row r="969" spans="1:5" ht="13.2" x14ac:dyDescent="0.25">
      <c r="A969" s="54"/>
      <c r="B969" s="54"/>
      <c r="C969" s="54"/>
      <c r="D969" s="119"/>
      <c r="E969" s="120"/>
    </row>
    <row r="970" spans="1:5" ht="13.2" x14ac:dyDescent="0.25">
      <c r="A970" s="54"/>
      <c r="B970" s="54"/>
      <c r="C970" s="54"/>
      <c r="D970" s="119"/>
      <c r="E970" s="120"/>
    </row>
    <row r="971" spans="1:5" ht="13.2" x14ac:dyDescent="0.25">
      <c r="A971" s="54"/>
      <c r="B971" s="54"/>
      <c r="C971" s="54"/>
      <c r="D971" s="119"/>
      <c r="E971" s="120"/>
    </row>
    <row r="972" spans="1:5" ht="13.2" x14ac:dyDescent="0.25">
      <c r="A972" s="54"/>
      <c r="B972" s="54"/>
      <c r="C972" s="54"/>
      <c r="D972" s="119"/>
      <c r="E972" s="120"/>
    </row>
    <row r="973" spans="1:5" ht="13.2" x14ac:dyDescent="0.25">
      <c r="A973" s="54"/>
      <c r="B973" s="54"/>
      <c r="C973" s="54"/>
      <c r="D973" s="119"/>
      <c r="E973" s="120"/>
    </row>
    <row r="974" spans="1:5" ht="13.2" x14ac:dyDescent="0.25">
      <c r="A974" s="54"/>
      <c r="B974" s="54"/>
      <c r="C974" s="54"/>
      <c r="D974" s="119"/>
      <c r="E974" s="120"/>
    </row>
    <row r="975" spans="1:5" ht="13.2" x14ac:dyDescent="0.25">
      <c r="A975" s="54"/>
      <c r="B975" s="54"/>
      <c r="C975" s="54"/>
      <c r="D975" s="119"/>
      <c r="E975" s="120"/>
    </row>
    <row r="976" spans="1:5" ht="13.2" x14ac:dyDescent="0.25">
      <c r="A976" s="54"/>
      <c r="B976" s="54"/>
      <c r="C976" s="54"/>
      <c r="D976" s="119"/>
      <c r="E976" s="120"/>
    </row>
    <row r="977" spans="1:5" ht="13.2" x14ac:dyDescent="0.25">
      <c r="A977" s="54"/>
      <c r="B977" s="54"/>
      <c r="C977" s="54"/>
      <c r="D977" s="119"/>
      <c r="E977" s="120"/>
    </row>
    <row r="978" spans="1:5" ht="13.2" x14ac:dyDescent="0.25">
      <c r="A978" s="54"/>
      <c r="B978" s="54"/>
      <c r="C978" s="54"/>
      <c r="D978" s="119"/>
      <c r="E978" s="120"/>
    </row>
    <row r="979" spans="1:5" ht="13.2" x14ac:dyDescent="0.25">
      <c r="A979" s="54"/>
      <c r="B979" s="54"/>
      <c r="C979" s="54"/>
      <c r="D979" s="119"/>
      <c r="E979" s="120"/>
    </row>
    <row r="980" spans="1:5" ht="13.2" x14ac:dyDescent="0.25">
      <c r="A980" s="54"/>
      <c r="B980" s="54"/>
      <c r="C980" s="54"/>
      <c r="D980" s="119"/>
      <c r="E980" s="120"/>
    </row>
    <row r="981" spans="1:5" ht="13.2" x14ac:dyDescent="0.25">
      <c r="A981" s="54"/>
      <c r="B981" s="54"/>
      <c r="C981" s="54"/>
      <c r="D981" s="119"/>
      <c r="E981" s="120"/>
    </row>
    <row r="982" spans="1:5" ht="13.2" x14ac:dyDescent="0.25">
      <c r="A982" s="54"/>
      <c r="B982" s="54"/>
      <c r="C982" s="54"/>
      <c r="D982" s="119"/>
      <c r="E982" s="120"/>
    </row>
    <row r="983" spans="1:5" ht="13.2" x14ac:dyDescent="0.25">
      <c r="A983" s="54"/>
      <c r="B983" s="54"/>
      <c r="C983" s="54"/>
      <c r="D983" s="119"/>
      <c r="E983" s="120"/>
    </row>
    <row r="984" spans="1:5" ht="13.2" x14ac:dyDescent="0.25">
      <c r="A984" s="54"/>
      <c r="B984" s="54"/>
      <c r="C984" s="54"/>
      <c r="D984" s="119"/>
      <c r="E984" s="120"/>
    </row>
    <row r="985" spans="1:5" ht="13.2" x14ac:dyDescent="0.25">
      <c r="A985" s="54"/>
      <c r="B985" s="54"/>
      <c r="C985" s="54"/>
      <c r="D985" s="119"/>
      <c r="E985" s="120"/>
    </row>
    <row r="986" spans="1:5" ht="13.2" x14ac:dyDescent="0.25">
      <c r="A986" s="54"/>
      <c r="B986" s="54"/>
      <c r="C986" s="54"/>
      <c r="D986" s="119"/>
      <c r="E986" s="120"/>
    </row>
    <row r="987" spans="1:5" ht="13.2" x14ac:dyDescent="0.25">
      <c r="A987" s="54"/>
      <c r="B987" s="54"/>
      <c r="C987" s="54"/>
      <c r="D987" s="119"/>
      <c r="E987" s="12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outlinePr summaryBelow="0" summaryRight="0"/>
  </sheetPr>
  <dimension ref="A1:U39"/>
  <sheetViews>
    <sheetView workbookViewId="0">
      <selection activeCell="L15" sqref="L15"/>
    </sheetView>
  </sheetViews>
  <sheetFormatPr baseColWidth="10" defaultColWidth="12.6640625" defaultRowHeight="15.75" customHeight="1" x14ac:dyDescent="0.25"/>
  <cols>
    <col min="1" max="1" width="100.6640625" customWidth="1"/>
    <col min="2" max="9" width="5.33203125" customWidth="1"/>
    <col min="11" max="15" width="7.88671875" customWidth="1"/>
  </cols>
  <sheetData>
    <row r="1" spans="1:21" x14ac:dyDescent="0.25">
      <c r="A1" s="121" t="s">
        <v>4668</v>
      </c>
      <c r="B1" s="59" t="s">
        <v>4669</v>
      </c>
      <c r="C1" s="60" t="s">
        <v>4670</v>
      </c>
      <c r="D1" s="60" t="s">
        <v>4671</v>
      </c>
      <c r="E1" s="122" t="s">
        <v>4672</v>
      </c>
      <c r="F1" s="59" t="s">
        <v>4669</v>
      </c>
      <c r="G1" s="60" t="s">
        <v>4670</v>
      </c>
      <c r="H1" s="60" t="s">
        <v>4671</v>
      </c>
      <c r="I1" s="122" t="s">
        <v>4672</v>
      </c>
      <c r="K1" s="123"/>
      <c r="L1" s="123"/>
      <c r="M1" s="123"/>
      <c r="N1" s="123"/>
      <c r="O1" s="123"/>
      <c r="R1" s="124"/>
      <c r="S1" s="124"/>
      <c r="T1" s="124"/>
      <c r="U1" s="124"/>
    </row>
    <row r="2" spans="1:21" x14ac:dyDescent="0.25">
      <c r="A2" s="125" t="s">
        <v>4607</v>
      </c>
      <c r="B2" s="73" t="s">
        <v>8</v>
      </c>
      <c r="C2" s="73" t="s">
        <v>4</v>
      </c>
      <c r="D2" s="73" t="s">
        <v>7</v>
      </c>
      <c r="E2" s="73" t="s">
        <v>9</v>
      </c>
      <c r="F2" s="126">
        <v>0.72</v>
      </c>
      <c r="G2" s="126">
        <v>0.83</v>
      </c>
      <c r="H2" s="126">
        <v>0.42</v>
      </c>
      <c r="I2" s="126">
        <v>0.22</v>
      </c>
      <c r="K2" s="127"/>
      <c r="L2" s="128" t="s">
        <v>4</v>
      </c>
      <c r="M2" s="128" t="s">
        <v>7</v>
      </c>
      <c r="N2" s="128" t="s">
        <v>8</v>
      </c>
      <c r="O2" s="128" t="s">
        <v>9</v>
      </c>
      <c r="R2" s="124"/>
      <c r="S2" s="124"/>
      <c r="T2" s="124"/>
      <c r="U2" s="124"/>
    </row>
    <row r="3" spans="1:21" x14ac:dyDescent="0.25">
      <c r="A3" s="125" t="s">
        <v>4610</v>
      </c>
      <c r="B3" s="51" t="s">
        <v>4</v>
      </c>
      <c r="C3" s="51" t="s">
        <v>8</v>
      </c>
      <c r="D3" s="51" t="s">
        <v>9</v>
      </c>
      <c r="E3" s="51" t="s">
        <v>7</v>
      </c>
      <c r="F3" s="126">
        <v>0.73</v>
      </c>
      <c r="G3" s="126">
        <v>0.84</v>
      </c>
      <c r="H3" s="126">
        <v>0.33</v>
      </c>
      <c r="I3" s="126">
        <v>0.44</v>
      </c>
      <c r="K3" s="129" t="s">
        <v>4669</v>
      </c>
      <c r="L3" s="130">
        <f>IFERROR(SUMIFS($F$2:$F$39,$B$2:$B$39,"D")/COUNTIF($B$2:$B$39,"D"),"0")</f>
        <v>0.79090909090909089</v>
      </c>
      <c r="M3" s="130">
        <f>IFERROR(SUMIFS($F$2:$F$39,$B$2:$B$39,"I")/COUNTIF($B$2:$B$39,"I"),"0")</f>
        <v>0.77714285714285714</v>
      </c>
      <c r="N3" s="130">
        <f>IFERROR(SUMIFS($F$2:$F$39,$B$2:$B$39,"M")/COUNTIF($B$2:$B$39,"M"),"0")</f>
        <v>0.84250000000000003</v>
      </c>
      <c r="O3" s="130">
        <f>IFERROR(SUMIFS($F$2:$F$39,$B$2:$B$39,"E")/COUNTIF($B$2:$B$39,"E"),"0")</f>
        <v>0.91500000000000004</v>
      </c>
      <c r="R3" s="124"/>
      <c r="S3" s="124"/>
      <c r="T3" s="124"/>
      <c r="U3" s="124"/>
    </row>
    <row r="4" spans="1:21" x14ac:dyDescent="0.25">
      <c r="A4" s="125" t="s">
        <v>4611</v>
      </c>
      <c r="B4" s="51" t="s">
        <v>8</v>
      </c>
      <c r="C4" s="51" t="s">
        <v>4</v>
      </c>
      <c r="D4" s="51" t="s">
        <v>7</v>
      </c>
      <c r="E4" s="51" t="s">
        <v>9</v>
      </c>
      <c r="F4" s="126">
        <v>0.84</v>
      </c>
      <c r="G4" s="126">
        <v>0.62</v>
      </c>
      <c r="H4" s="126">
        <v>0.46</v>
      </c>
      <c r="I4" s="126">
        <v>0.36</v>
      </c>
      <c r="K4" s="129" t="s">
        <v>4670</v>
      </c>
      <c r="L4" s="130">
        <f>IFERROR(SUMIFS($G$2:$G$39,$C$2:$C$39,"D")/COUNTIF($C$2:$C$39,"D"),"0")</f>
        <v>0.77</v>
      </c>
      <c r="M4" s="130">
        <f>IFERROR(SUMIFS($G$2:$G$39,$C$2:$C$39,"I")/COUNTIF($C$2:$C$39,"I"),"0")</f>
        <v>0.75374999999999992</v>
      </c>
      <c r="N4" s="130">
        <f>IFERROR(SUMIFS($G$2:$G$39,$C$2:$C$39,"M")/COUNTIF($C$2:$C$39,"M"),"0")</f>
        <v>0.69333333333333336</v>
      </c>
      <c r="O4" s="130" t="str">
        <f>IFERROR(SUMIFS($G$2:$G$39,$C$2:$C$39,"E")/COUNTIF($C$2:$C$39,"E"),"0")</f>
        <v>0</v>
      </c>
      <c r="R4" s="124"/>
      <c r="S4" s="124"/>
      <c r="T4" s="124"/>
      <c r="U4" s="124"/>
    </row>
    <row r="5" spans="1:21" x14ac:dyDescent="0.25">
      <c r="A5" s="125" t="s">
        <v>4613</v>
      </c>
      <c r="B5" s="51" t="s">
        <v>4</v>
      </c>
      <c r="C5" s="51" t="s">
        <v>7</v>
      </c>
      <c r="D5" s="51" t="s">
        <v>9</v>
      </c>
      <c r="E5" s="51" t="s">
        <v>8</v>
      </c>
      <c r="F5" s="126">
        <v>0.85</v>
      </c>
      <c r="G5" s="126">
        <v>0.74</v>
      </c>
      <c r="H5" s="126">
        <v>0.24</v>
      </c>
      <c r="I5" s="126">
        <v>0.38</v>
      </c>
      <c r="K5" s="129" t="s">
        <v>4671</v>
      </c>
      <c r="L5" s="130" t="str">
        <f>IFERROR(SUMIFS($H$2:$H$39,$D$2:$D$39,"D")/COUNTIF($D$2:$D$39,"D"),"0")</f>
        <v>0</v>
      </c>
      <c r="M5" s="130">
        <f>IFERROR(SUMIFS($H$2:$H$39,$D$2:$D$39,"I")/COUNTIF($D$2:$D$39,"I"),"0")</f>
        <v>0.57199999999999995</v>
      </c>
      <c r="N5" s="130">
        <f>IFERROR(SUMIFS($H$2:$H$39,$D$2:$D$39,"M")/COUNTIF($D$2:$D$39,"M"),"0")</f>
        <v>0.58099999999999996</v>
      </c>
      <c r="O5" s="130">
        <f>IFERROR(SUMIFS($H$2:$H$39,$D$2:$D$39,"E")/COUNTIF($D$2:$D$39,"E"),"0")</f>
        <v>0.54153846153846164</v>
      </c>
      <c r="R5" s="124"/>
      <c r="S5" s="124"/>
      <c r="T5" s="124"/>
      <c r="U5" s="124"/>
    </row>
    <row r="6" spans="1:21" x14ac:dyDescent="0.25">
      <c r="A6" s="125" t="s">
        <v>4615</v>
      </c>
      <c r="B6" s="51" t="s">
        <v>7</v>
      </c>
      <c r="C6" s="51" t="s">
        <v>4</v>
      </c>
      <c r="D6" s="51" t="s">
        <v>8</v>
      </c>
      <c r="E6" s="51" t="s">
        <v>9</v>
      </c>
      <c r="F6" s="126">
        <v>0.74</v>
      </c>
      <c r="G6" s="126">
        <v>0.64</v>
      </c>
      <c r="H6" s="126">
        <v>0.56000000000000005</v>
      </c>
      <c r="I6" s="126">
        <v>0.24</v>
      </c>
      <c r="K6" s="129" t="s">
        <v>4672</v>
      </c>
      <c r="L6" s="130" t="str">
        <f>IFERROR(SUMIFS($I$2:$I$39,$E$2:$E$39,"D")/COUNTIF($E$2:$E$39,"D"),"0")</f>
        <v>0</v>
      </c>
      <c r="M6" s="130">
        <f>IFERROR(SUMIFS($I$2:$I$39,$E$2:$E$39,"I")/COUNTIF($E$2:$E$39,"I"),"0")</f>
        <v>0.50500000000000012</v>
      </c>
      <c r="N6" s="130">
        <f>IFERROR(SUMIFS($I$2:$I$39,$E$2:$E$39,"M")/COUNTIF($E$2:$E$39,"M"),"0")</f>
        <v>0.29636363636363633</v>
      </c>
      <c r="O6" s="130">
        <f>IFERROR(SUMIFS($I$2:$I$39,$E$2:$E$39,"E")/COUNTIF($E$2:$E$39,"E"),"0")</f>
        <v>0.36173913043478256</v>
      </c>
      <c r="R6" s="124"/>
      <c r="S6" s="124"/>
      <c r="T6" s="124"/>
      <c r="U6" s="124"/>
    </row>
    <row r="7" spans="1:21" x14ac:dyDescent="0.25">
      <c r="A7" s="125" t="s">
        <v>4617</v>
      </c>
      <c r="B7" s="51" t="s">
        <v>7</v>
      </c>
      <c r="C7" s="51" t="s">
        <v>4</v>
      </c>
      <c r="D7" s="51" t="s">
        <v>8</v>
      </c>
      <c r="E7" s="51" t="s">
        <v>9</v>
      </c>
      <c r="F7" s="126">
        <v>0.75</v>
      </c>
      <c r="G7" s="126">
        <v>0.86</v>
      </c>
      <c r="H7" s="126">
        <v>0.57999999999999996</v>
      </c>
      <c r="I7" s="126">
        <v>0.66</v>
      </c>
      <c r="K7" s="198"/>
      <c r="L7" s="198"/>
      <c r="M7" s="198"/>
      <c r="N7" s="198"/>
      <c r="O7" s="198"/>
      <c r="R7" s="124"/>
      <c r="S7" s="124"/>
      <c r="T7" s="124"/>
      <c r="U7" s="124"/>
    </row>
    <row r="8" spans="1:21" x14ac:dyDescent="0.25">
      <c r="A8" s="125" t="s">
        <v>4618</v>
      </c>
      <c r="B8" s="51" t="s">
        <v>4</v>
      </c>
      <c r="C8" s="51" t="s">
        <v>7</v>
      </c>
      <c r="D8" s="51" t="s">
        <v>8</v>
      </c>
      <c r="E8" s="51" t="s">
        <v>9</v>
      </c>
      <c r="F8" s="126">
        <v>0.86</v>
      </c>
      <c r="G8" s="126">
        <v>0.65</v>
      </c>
      <c r="H8" s="126">
        <v>0.35</v>
      </c>
      <c r="I8" s="126">
        <v>0.48</v>
      </c>
      <c r="K8" s="199"/>
      <c r="L8" s="199"/>
      <c r="M8" s="199"/>
      <c r="N8" s="199"/>
      <c r="O8" s="199"/>
      <c r="R8" s="124"/>
      <c r="S8" s="124"/>
      <c r="T8" s="124"/>
      <c r="U8" s="124"/>
    </row>
    <row r="9" spans="1:21" x14ac:dyDescent="0.25">
      <c r="A9" s="125" t="s">
        <v>4621</v>
      </c>
      <c r="B9" s="51" t="s">
        <v>7</v>
      </c>
      <c r="C9" s="51" t="s">
        <v>4</v>
      </c>
      <c r="D9" s="51" t="s">
        <v>8</v>
      </c>
      <c r="E9" s="51" t="s">
        <v>9</v>
      </c>
      <c r="F9" s="126">
        <v>0.76</v>
      </c>
      <c r="G9" s="126">
        <v>0.87</v>
      </c>
      <c r="H9" s="126">
        <v>0.56999999999999995</v>
      </c>
      <c r="I9" s="126">
        <v>0.34</v>
      </c>
      <c r="L9" s="130"/>
      <c r="M9" s="130"/>
      <c r="N9" s="130"/>
      <c r="O9" s="130"/>
      <c r="R9" s="124"/>
      <c r="S9" s="124"/>
      <c r="T9" s="124"/>
      <c r="U9" s="124"/>
    </row>
    <row r="10" spans="1:21" x14ac:dyDescent="0.25">
      <c r="A10" s="125" t="s">
        <v>4623</v>
      </c>
      <c r="B10" s="51" t="s">
        <v>7</v>
      </c>
      <c r="C10" s="51" t="s">
        <v>4</v>
      </c>
      <c r="D10" s="51" t="s">
        <v>8</v>
      </c>
      <c r="E10" s="51" t="s">
        <v>9</v>
      </c>
      <c r="F10" s="126">
        <v>0.77</v>
      </c>
      <c r="G10" s="126">
        <v>0.88</v>
      </c>
      <c r="H10" s="126">
        <v>0.36</v>
      </c>
      <c r="I10" s="126">
        <v>0.57999999999999996</v>
      </c>
      <c r="L10" s="130"/>
      <c r="M10" s="130"/>
      <c r="N10" s="130"/>
      <c r="O10" s="130"/>
      <c r="R10" s="124"/>
      <c r="S10" s="124"/>
      <c r="T10" s="124"/>
      <c r="U10" s="124"/>
    </row>
    <row r="11" spans="1:21" x14ac:dyDescent="0.25">
      <c r="A11" s="125" t="s">
        <v>4624</v>
      </c>
      <c r="B11" s="85" t="s">
        <v>4</v>
      </c>
      <c r="C11" s="85" t="s">
        <v>8</v>
      </c>
      <c r="D11" s="85" t="s">
        <v>9</v>
      </c>
      <c r="E11" s="85" t="s">
        <v>7</v>
      </c>
      <c r="F11" s="126">
        <v>0.78</v>
      </c>
      <c r="G11" s="126">
        <v>0.66</v>
      </c>
      <c r="H11" s="126">
        <v>0.48</v>
      </c>
      <c r="I11" s="126">
        <v>0.68</v>
      </c>
      <c r="L11" s="130"/>
      <c r="M11" s="130"/>
      <c r="N11" s="130"/>
      <c r="O11" s="130"/>
      <c r="R11" s="124"/>
      <c r="S11" s="124"/>
      <c r="T11" s="124"/>
      <c r="U11" s="124"/>
    </row>
    <row r="12" spans="1:21" x14ac:dyDescent="0.25">
      <c r="A12" s="125" t="s">
        <v>4626</v>
      </c>
      <c r="B12" s="85" t="s">
        <v>7</v>
      </c>
      <c r="C12" s="85" t="s">
        <v>4</v>
      </c>
      <c r="D12" s="85" t="s">
        <v>8</v>
      </c>
      <c r="E12" s="85" t="s">
        <v>9</v>
      </c>
      <c r="F12" s="126">
        <v>0.79</v>
      </c>
      <c r="G12" s="126">
        <v>0.89</v>
      </c>
      <c r="H12" s="126">
        <v>0.37</v>
      </c>
      <c r="I12" s="126">
        <v>0.56000000000000005</v>
      </c>
      <c r="L12" s="130"/>
      <c r="M12" s="130"/>
      <c r="N12" s="130"/>
      <c r="O12" s="130"/>
      <c r="R12" s="124"/>
      <c r="S12" s="124"/>
      <c r="T12" s="124"/>
      <c r="U12" s="124"/>
    </row>
    <row r="13" spans="1:21" x14ac:dyDescent="0.25">
      <c r="A13" s="125" t="s">
        <v>4627</v>
      </c>
      <c r="B13" s="51" t="s">
        <v>7</v>
      </c>
      <c r="C13" s="51" t="s">
        <v>4</v>
      </c>
      <c r="D13" s="51" t="s">
        <v>8</v>
      </c>
      <c r="E13" s="51" t="s">
        <v>9</v>
      </c>
      <c r="F13" s="126">
        <v>0.71</v>
      </c>
      <c r="G13" s="126">
        <v>0.85</v>
      </c>
      <c r="H13" s="126">
        <v>0.54</v>
      </c>
      <c r="I13" s="126">
        <v>0.26</v>
      </c>
      <c r="R13" s="124"/>
      <c r="S13" s="124"/>
      <c r="T13" s="124"/>
      <c r="U13" s="124"/>
    </row>
    <row r="14" spans="1:21" x14ac:dyDescent="0.25">
      <c r="A14" s="125" t="s">
        <v>4629</v>
      </c>
      <c r="B14" s="51" t="s">
        <v>4</v>
      </c>
      <c r="C14" s="51" t="s">
        <v>7</v>
      </c>
      <c r="D14" s="51" t="s">
        <v>9</v>
      </c>
      <c r="E14" s="51" t="s">
        <v>8</v>
      </c>
      <c r="F14" s="126">
        <v>0.72</v>
      </c>
      <c r="G14" s="126">
        <v>0.86</v>
      </c>
      <c r="H14" s="126">
        <v>0.45</v>
      </c>
      <c r="I14" s="126">
        <v>0.36</v>
      </c>
      <c r="R14" s="124"/>
      <c r="S14" s="124"/>
      <c r="T14" s="124"/>
      <c r="U14" s="124"/>
    </row>
    <row r="15" spans="1:21" x14ac:dyDescent="0.25">
      <c r="A15" s="125" t="s">
        <v>4630</v>
      </c>
      <c r="B15" s="51" t="s">
        <v>7</v>
      </c>
      <c r="C15" s="51" t="s">
        <v>4</v>
      </c>
      <c r="D15" s="51" t="s">
        <v>8</v>
      </c>
      <c r="E15" s="51" t="s">
        <v>9</v>
      </c>
      <c r="F15" s="126">
        <v>0.92</v>
      </c>
      <c r="G15" s="126">
        <v>0.74</v>
      </c>
      <c r="H15" s="126">
        <v>0.35</v>
      </c>
      <c r="I15" s="126">
        <v>0.24</v>
      </c>
      <c r="R15" s="124"/>
      <c r="S15" s="124"/>
      <c r="T15" s="124"/>
      <c r="U15" s="124"/>
    </row>
    <row r="16" spans="1:21" x14ac:dyDescent="0.25">
      <c r="A16" s="125" t="s">
        <v>4632</v>
      </c>
      <c r="B16" s="51" t="s">
        <v>7</v>
      </c>
      <c r="C16" s="51" t="s">
        <v>4</v>
      </c>
      <c r="D16" s="51" t="s">
        <v>8</v>
      </c>
      <c r="E16" s="51" t="s">
        <v>9</v>
      </c>
      <c r="F16" s="126">
        <v>0.83</v>
      </c>
      <c r="G16" s="126">
        <v>0.75</v>
      </c>
      <c r="H16" s="126">
        <v>0.56000000000000005</v>
      </c>
      <c r="I16" s="126">
        <v>0.26</v>
      </c>
      <c r="R16" s="124"/>
      <c r="S16" s="124"/>
      <c r="T16" s="124"/>
      <c r="U16" s="124"/>
    </row>
    <row r="17" spans="1:21" x14ac:dyDescent="0.25">
      <c r="A17" s="125" t="s">
        <v>4634</v>
      </c>
      <c r="B17" s="85" t="s">
        <v>7</v>
      </c>
      <c r="C17" s="85" t="s">
        <v>4</v>
      </c>
      <c r="D17" s="85" t="s">
        <v>8</v>
      </c>
      <c r="E17" s="85" t="s">
        <v>9</v>
      </c>
      <c r="F17" s="126">
        <v>0.64</v>
      </c>
      <c r="G17" s="126">
        <v>0.76</v>
      </c>
      <c r="H17" s="126">
        <v>0.66</v>
      </c>
      <c r="I17" s="126">
        <v>0.36</v>
      </c>
      <c r="R17" s="124"/>
      <c r="S17" s="124"/>
      <c r="T17" s="124"/>
      <c r="U17" s="124"/>
    </row>
    <row r="18" spans="1:21" x14ac:dyDescent="0.25">
      <c r="A18" s="125" t="s">
        <v>4636</v>
      </c>
      <c r="B18" s="85" t="s">
        <v>7</v>
      </c>
      <c r="C18" s="85" t="s">
        <v>4</v>
      </c>
      <c r="D18" s="85" t="s">
        <v>8</v>
      </c>
      <c r="E18" s="85" t="s">
        <v>9</v>
      </c>
      <c r="F18" s="126">
        <v>0.84</v>
      </c>
      <c r="G18" s="126">
        <v>0.95</v>
      </c>
      <c r="H18" s="126">
        <v>0.35</v>
      </c>
      <c r="I18" s="126">
        <v>0.46</v>
      </c>
      <c r="R18" s="124"/>
      <c r="S18" s="124"/>
      <c r="T18" s="124"/>
      <c r="U18" s="124"/>
    </row>
    <row r="19" spans="1:21" x14ac:dyDescent="0.25">
      <c r="A19" s="125" t="s">
        <v>4638</v>
      </c>
      <c r="B19" s="51" t="s">
        <v>7</v>
      </c>
      <c r="C19" s="51" t="s">
        <v>4</v>
      </c>
      <c r="D19" s="51" t="s">
        <v>8</v>
      </c>
      <c r="E19" s="51" t="s">
        <v>9</v>
      </c>
      <c r="F19" s="126">
        <v>0.75</v>
      </c>
      <c r="G19" s="126">
        <v>0.87</v>
      </c>
      <c r="H19" s="126">
        <v>0.87</v>
      </c>
      <c r="I19" s="126">
        <v>0.26</v>
      </c>
      <c r="R19" s="124"/>
      <c r="S19" s="124"/>
      <c r="T19" s="124"/>
      <c r="U19" s="124"/>
    </row>
    <row r="20" spans="1:21" x14ac:dyDescent="0.25">
      <c r="A20" s="125" t="s">
        <v>4639</v>
      </c>
      <c r="B20" s="85" t="s">
        <v>7</v>
      </c>
      <c r="C20" s="85" t="s">
        <v>4</v>
      </c>
      <c r="D20" s="85" t="s">
        <v>8</v>
      </c>
      <c r="E20" s="85" t="s">
        <v>9</v>
      </c>
      <c r="F20" s="126">
        <v>0.56000000000000005</v>
      </c>
      <c r="G20" s="126">
        <v>0.46</v>
      </c>
      <c r="H20" s="126">
        <v>0.76</v>
      </c>
      <c r="I20" s="126">
        <v>0.66</v>
      </c>
      <c r="R20" s="124"/>
      <c r="S20" s="124"/>
      <c r="T20" s="124"/>
      <c r="U20" s="124"/>
    </row>
    <row r="21" spans="1:21" x14ac:dyDescent="0.25">
      <c r="A21" s="125" t="s">
        <v>4640</v>
      </c>
      <c r="B21" s="85" t="s">
        <v>7</v>
      </c>
      <c r="C21" s="85" t="s">
        <v>4</v>
      </c>
      <c r="D21" s="85" t="s">
        <v>8</v>
      </c>
      <c r="E21" s="85" t="s">
        <v>9</v>
      </c>
      <c r="F21" s="126">
        <v>0.82</v>
      </c>
      <c r="G21" s="126">
        <v>0.57999999999999996</v>
      </c>
      <c r="H21" s="126">
        <v>0.46</v>
      </c>
      <c r="I21" s="126">
        <v>0.26</v>
      </c>
      <c r="R21" s="124"/>
      <c r="S21" s="124"/>
      <c r="T21" s="124"/>
      <c r="U21" s="124"/>
    </row>
    <row r="22" spans="1:21" x14ac:dyDescent="0.25">
      <c r="A22" s="125" t="s">
        <v>4641</v>
      </c>
      <c r="B22" s="85" t="s">
        <v>7</v>
      </c>
      <c r="C22" s="85" t="s">
        <v>4</v>
      </c>
      <c r="D22" s="85" t="s">
        <v>9</v>
      </c>
      <c r="E22" s="85" t="s">
        <v>8</v>
      </c>
      <c r="F22" s="126">
        <v>0.93</v>
      </c>
      <c r="G22" s="126">
        <v>0.68</v>
      </c>
      <c r="H22" s="126">
        <v>0.56000000000000005</v>
      </c>
      <c r="I22" s="126">
        <v>0.26</v>
      </c>
      <c r="R22" s="124"/>
      <c r="S22" s="124"/>
      <c r="T22" s="124"/>
      <c r="U22" s="124"/>
    </row>
    <row r="23" spans="1:21" x14ac:dyDescent="0.25">
      <c r="A23" s="125" t="s">
        <v>4643</v>
      </c>
      <c r="B23" s="85" t="s">
        <v>8</v>
      </c>
      <c r="C23" s="85" t="s">
        <v>4</v>
      </c>
      <c r="D23" s="85" t="s">
        <v>9</v>
      </c>
      <c r="E23" s="85" t="s">
        <v>7</v>
      </c>
      <c r="F23" s="126">
        <v>0.84</v>
      </c>
      <c r="G23" s="126">
        <v>0.56000000000000005</v>
      </c>
      <c r="H23" s="126">
        <v>0.46</v>
      </c>
      <c r="I23" s="126">
        <v>0.14000000000000001</v>
      </c>
      <c r="R23" s="124"/>
      <c r="S23" s="124"/>
      <c r="T23" s="124"/>
      <c r="U23" s="124"/>
    </row>
    <row r="24" spans="1:21" x14ac:dyDescent="0.25">
      <c r="A24" s="125" t="s">
        <v>4645</v>
      </c>
      <c r="B24" s="85" t="s">
        <v>9</v>
      </c>
      <c r="C24" s="85" t="s">
        <v>4</v>
      </c>
      <c r="D24" s="85" t="s">
        <v>7</v>
      </c>
      <c r="E24" s="85" t="s">
        <v>8</v>
      </c>
      <c r="F24" s="126">
        <v>0.95</v>
      </c>
      <c r="G24" s="126">
        <v>0.76</v>
      </c>
      <c r="H24" s="126">
        <v>0.56000000000000005</v>
      </c>
      <c r="I24" s="126">
        <v>0.14000000000000001</v>
      </c>
      <c r="R24" s="124"/>
      <c r="S24" s="124"/>
      <c r="T24" s="124"/>
      <c r="U24" s="124"/>
    </row>
    <row r="25" spans="1:21" x14ac:dyDescent="0.25">
      <c r="A25" s="125" t="s">
        <v>4647</v>
      </c>
      <c r="B25" s="85" t="s">
        <v>4</v>
      </c>
      <c r="C25" s="85" t="s">
        <v>7</v>
      </c>
      <c r="D25" s="85" t="s">
        <v>9</v>
      </c>
      <c r="E25" s="85" t="s">
        <v>8</v>
      </c>
      <c r="F25" s="126">
        <v>0.85</v>
      </c>
      <c r="G25" s="126">
        <v>0.57999999999999996</v>
      </c>
      <c r="H25" s="126">
        <v>0.76</v>
      </c>
      <c r="I25" s="126">
        <v>0.36</v>
      </c>
      <c r="R25" s="124"/>
      <c r="S25" s="124"/>
      <c r="T25" s="124"/>
      <c r="U25" s="124"/>
    </row>
    <row r="26" spans="1:21" x14ac:dyDescent="0.25">
      <c r="A26" s="125" t="s">
        <v>4649</v>
      </c>
      <c r="B26" s="85" t="s">
        <v>7</v>
      </c>
      <c r="C26" s="85" t="s">
        <v>4</v>
      </c>
      <c r="D26" s="85" t="s">
        <v>8</v>
      </c>
      <c r="E26" s="85" t="s">
        <v>9</v>
      </c>
      <c r="F26" s="126">
        <v>0.96</v>
      </c>
      <c r="G26" s="126">
        <v>0.96</v>
      </c>
      <c r="H26" s="126">
        <v>0.78</v>
      </c>
      <c r="I26" s="126">
        <v>0.56000000000000005</v>
      </c>
      <c r="R26" s="124"/>
      <c r="S26" s="124"/>
      <c r="T26" s="124"/>
      <c r="U26" s="124"/>
    </row>
    <row r="27" spans="1:21" x14ac:dyDescent="0.25">
      <c r="A27" s="125" t="s">
        <v>4650</v>
      </c>
      <c r="B27" s="85" t="s">
        <v>7</v>
      </c>
      <c r="C27" s="85" t="s">
        <v>4</v>
      </c>
      <c r="D27" s="85" t="s">
        <v>8</v>
      </c>
      <c r="E27" s="85" t="s">
        <v>9</v>
      </c>
      <c r="F27" s="126">
        <v>0.66</v>
      </c>
      <c r="G27" s="126">
        <v>0.78</v>
      </c>
      <c r="H27" s="126">
        <v>0.76</v>
      </c>
      <c r="I27" s="126">
        <v>0.26</v>
      </c>
      <c r="R27" s="124"/>
      <c r="S27" s="124"/>
      <c r="T27" s="124"/>
      <c r="U27" s="124"/>
    </row>
    <row r="28" spans="1:21" x14ac:dyDescent="0.25">
      <c r="A28" s="125" t="s">
        <v>4651</v>
      </c>
      <c r="B28" s="85" t="s">
        <v>4</v>
      </c>
      <c r="C28" s="85" t="s">
        <v>7</v>
      </c>
      <c r="D28" s="85" t="s">
        <v>9</v>
      </c>
      <c r="E28" s="85" t="s">
        <v>8</v>
      </c>
      <c r="F28" s="126">
        <v>0.77</v>
      </c>
      <c r="G28" s="126">
        <v>0.88</v>
      </c>
      <c r="H28" s="126">
        <v>0.86</v>
      </c>
      <c r="I28" s="126">
        <v>0.56000000000000005</v>
      </c>
      <c r="R28" s="124"/>
      <c r="S28" s="124"/>
      <c r="T28" s="124"/>
      <c r="U28" s="124"/>
    </row>
    <row r="29" spans="1:21" x14ac:dyDescent="0.25">
      <c r="A29" s="125" t="s">
        <v>4652</v>
      </c>
      <c r="B29" s="85" t="s">
        <v>4</v>
      </c>
      <c r="C29" s="85" t="s">
        <v>8</v>
      </c>
      <c r="D29" s="85" t="s">
        <v>9</v>
      </c>
      <c r="E29" s="85" t="s">
        <v>7</v>
      </c>
      <c r="F29" s="126">
        <v>0.68</v>
      </c>
      <c r="G29" s="126">
        <v>0.57999999999999996</v>
      </c>
      <c r="H29" s="126">
        <v>0.26</v>
      </c>
      <c r="I29" s="126">
        <v>0.76</v>
      </c>
      <c r="R29" s="124"/>
      <c r="S29" s="124"/>
      <c r="T29" s="124"/>
      <c r="U29" s="124"/>
    </row>
    <row r="30" spans="1:21" x14ac:dyDescent="0.25">
      <c r="A30" s="125" t="s">
        <v>4653</v>
      </c>
      <c r="B30" s="85" t="s">
        <v>9</v>
      </c>
      <c r="C30" s="85" t="s">
        <v>4</v>
      </c>
      <c r="D30" s="85" t="s">
        <v>7</v>
      </c>
      <c r="E30" s="85" t="s">
        <v>8</v>
      </c>
      <c r="F30" s="126">
        <v>0.88</v>
      </c>
      <c r="G30" s="126">
        <v>0.76</v>
      </c>
      <c r="H30" s="126">
        <v>0.56000000000000005</v>
      </c>
      <c r="I30" s="126">
        <v>0.26</v>
      </c>
      <c r="R30" s="124"/>
      <c r="S30" s="124"/>
      <c r="T30" s="124"/>
      <c r="U30" s="124"/>
    </row>
    <row r="31" spans="1:21" x14ac:dyDescent="0.25">
      <c r="A31" s="125" t="s">
        <v>4655</v>
      </c>
      <c r="B31" s="85" t="s">
        <v>4</v>
      </c>
      <c r="C31" s="85" t="s">
        <v>7</v>
      </c>
      <c r="D31" s="85" t="s">
        <v>9</v>
      </c>
      <c r="E31" s="85" t="s">
        <v>8</v>
      </c>
      <c r="F31" s="126">
        <v>0.89</v>
      </c>
      <c r="G31" s="126">
        <v>0.78</v>
      </c>
      <c r="H31" s="126">
        <v>0.46</v>
      </c>
      <c r="I31" s="126">
        <v>0.16</v>
      </c>
      <c r="R31" s="124"/>
      <c r="S31" s="124"/>
      <c r="T31" s="124"/>
      <c r="U31" s="124"/>
    </row>
    <row r="32" spans="1:21" x14ac:dyDescent="0.25">
      <c r="A32" s="125" t="s">
        <v>4657</v>
      </c>
      <c r="B32" s="85" t="s">
        <v>4</v>
      </c>
      <c r="C32" s="85" t="s">
        <v>7</v>
      </c>
      <c r="D32" s="85" t="s">
        <v>9</v>
      </c>
      <c r="E32" s="85" t="s">
        <v>8</v>
      </c>
      <c r="F32" s="126">
        <v>0.69</v>
      </c>
      <c r="G32" s="126">
        <v>0.77</v>
      </c>
      <c r="H32" s="126">
        <v>0.86</v>
      </c>
      <c r="I32" s="126">
        <v>0.26</v>
      </c>
      <c r="R32" s="124"/>
      <c r="S32" s="124"/>
      <c r="T32" s="124"/>
      <c r="U32" s="124"/>
    </row>
    <row r="33" spans="1:21" x14ac:dyDescent="0.25">
      <c r="A33" s="125" t="s">
        <v>4658</v>
      </c>
      <c r="B33" s="85" t="s">
        <v>7</v>
      </c>
      <c r="C33" s="85" t="s">
        <v>4</v>
      </c>
      <c r="D33" s="85" t="s">
        <v>8</v>
      </c>
      <c r="E33" s="85" t="s">
        <v>9</v>
      </c>
      <c r="F33" s="126">
        <v>0.78</v>
      </c>
      <c r="G33" s="126">
        <v>0.88</v>
      </c>
      <c r="H33" s="126">
        <v>0.66</v>
      </c>
      <c r="I33" s="126">
        <v>0.26</v>
      </c>
      <c r="R33" s="124"/>
      <c r="S33" s="124"/>
      <c r="T33" s="124"/>
      <c r="U33" s="124"/>
    </row>
    <row r="34" spans="1:21" x14ac:dyDescent="0.25">
      <c r="A34" s="125" t="s">
        <v>4660</v>
      </c>
      <c r="B34" s="85" t="s">
        <v>7</v>
      </c>
      <c r="C34" s="85" t="s">
        <v>4</v>
      </c>
      <c r="D34" s="85" t="s">
        <v>8</v>
      </c>
      <c r="E34" s="85" t="s">
        <v>9</v>
      </c>
      <c r="F34" s="126">
        <v>0.89</v>
      </c>
      <c r="G34" s="126">
        <v>0.89</v>
      </c>
      <c r="H34" s="126">
        <v>0.66</v>
      </c>
      <c r="I34" s="126">
        <v>0.26</v>
      </c>
      <c r="R34" s="124"/>
      <c r="S34" s="124"/>
      <c r="T34" s="124"/>
      <c r="U34" s="124"/>
    </row>
    <row r="35" spans="1:21" x14ac:dyDescent="0.25">
      <c r="A35" s="125" t="s">
        <v>4662</v>
      </c>
      <c r="B35" s="85" t="s">
        <v>7</v>
      </c>
      <c r="C35" s="85" t="s">
        <v>4</v>
      </c>
      <c r="D35" s="85" t="s">
        <v>8</v>
      </c>
      <c r="E35" s="85" t="s">
        <v>9</v>
      </c>
      <c r="F35" s="126">
        <v>0.68</v>
      </c>
      <c r="G35" s="126">
        <v>0.77</v>
      </c>
      <c r="H35" s="126">
        <v>0.66</v>
      </c>
      <c r="I35" s="126">
        <v>0.26</v>
      </c>
      <c r="R35" s="124"/>
      <c r="S35" s="124"/>
      <c r="T35" s="124"/>
      <c r="U35" s="124"/>
    </row>
    <row r="36" spans="1:21" x14ac:dyDescent="0.25">
      <c r="A36" s="125" t="s">
        <v>4663</v>
      </c>
      <c r="B36" s="85" t="s">
        <v>8</v>
      </c>
      <c r="C36" s="85" t="s">
        <v>4</v>
      </c>
      <c r="D36" s="85" t="s">
        <v>7</v>
      </c>
      <c r="E36" s="85" t="s">
        <v>9</v>
      </c>
      <c r="F36" s="126">
        <v>0.97</v>
      </c>
      <c r="G36" s="126">
        <v>0.76</v>
      </c>
      <c r="H36" s="126">
        <v>0.86</v>
      </c>
      <c r="I36" s="126">
        <v>0.26</v>
      </c>
      <c r="R36" s="124"/>
      <c r="S36" s="124"/>
      <c r="T36" s="124"/>
      <c r="U36" s="124"/>
    </row>
    <row r="37" spans="1:21" x14ac:dyDescent="0.25">
      <c r="A37" s="125" t="s">
        <v>4664</v>
      </c>
      <c r="B37" s="85" t="s">
        <v>4</v>
      </c>
      <c r="C37" s="85" t="s">
        <v>7</v>
      </c>
      <c r="D37" s="85" t="s">
        <v>9</v>
      </c>
      <c r="E37" s="85" t="s">
        <v>8</v>
      </c>
      <c r="F37" s="126">
        <v>0.88</v>
      </c>
      <c r="G37" s="126">
        <v>0.77</v>
      </c>
      <c r="H37" s="126">
        <v>0.46</v>
      </c>
      <c r="I37" s="126">
        <v>0.26</v>
      </c>
      <c r="R37" s="124"/>
      <c r="S37" s="124"/>
      <c r="T37" s="124"/>
      <c r="U37" s="124"/>
    </row>
    <row r="38" spans="1:21" x14ac:dyDescent="0.25">
      <c r="A38" s="125" t="s">
        <v>4666</v>
      </c>
      <c r="B38" s="85" t="s">
        <v>7</v>
      </c>
      <c r="C38" s="85" t="s">
        <v>4</v>
      </c>
      <c r="D38" s="85" t="s">
        <v>9</v>
      </c>
      <c r="E38" s="85" t="s">
        <v>8</v>
      </c>
      <c r="F38" s="126">
        <v>0.98</v>
      </c>
      <c r="G38" s="126">
        <v>0.78</v>
      </c>
      <c r="H38" s="126">
        <v>0.86</v>
      </c>
      <c r="I38" s="126">
        <v>0.26</v>
      </c>
      <c r="R38" s="124"/>
      <c r="S38" s="124"/>
      <c r="T38" s="124"/>
      <c r="U38" s="124"/>
    </row>
    <row r="39" spans="1:21" x14ac:dyDescent="0.25">
      <c r="A39" s="125" t="s">
        <v>4667</v>
      </c>
      <c r="B39" s="85" t="s">
        <v>7</v>
      </c>
      <c r="C39" s="85" t="s">
        <v>4</v>
      </c>
      <c r="D39" s="85" t="s">
        <v>8</v>
      </c>
      <c r="E39" s="85" t="s">
        <v>9</v>
      </c>
      <c r="F39" s="126">
        <v>0.56000000000000005</v>
      </c>
      <c r="G39" s="126">
        <v>0.66</v>
      </c>
      <c r="H39" s="126">
        <v>0.76</v>
      </c>
      <c r="I39" s="126">
        <v>0.26</v>
      </c>
    </row>
  </sheetData>
  <conditionalFormatting sqref="A1 F1 B1:E39 G1:I39">
    <cfRule type="cellIs" dxfId="17" priority="4" operator="equal">
      <formula>"M"</formula>
    </cfRule>
    <cfRule type="cellIs" dxfId="16" priority="3" operator="equal">
      <formula>"D"</formula>
    </cfRule>
  </conditionalFormatting>
  <conditionalFormatting sqref="B1:E39 A1 F1 G1:I39">
    <cfRule type="cellIs" dxfId="15" priority="40" operator="equal">
      <formula>"E"</formula>
    </cfRule>
  </conditionalFormatting>
  <conditionalFormatting sqref="B38:E39">
    <cfRule type="cellIs" dxfId="14" priority="1" operator="equal">
      <formula>"E"</formula>
    </cfRule>
  </conditionalFormatting>
  <conditionalFormatting sqref="L3:O6">
    <cfRule type="cellIs" dxfId="13" priority="42" operator="equal">
      <formula>0</formula>
    </cfRule>
    <cfRule type="colorScale" priority="41">
      <colorScale>
        <cfvo type="formula" val="0"/>
        <cfvo type="formula" val="0.5"/>
        <cfvo type="formula" val="1"/>
        <color rgb="FFD9EAD3"/>
        <color rgb="FFFFE599"/>
        <color rgb="FFCC000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11</vt:i4>
      </vt:variant>
    </vt:vector>
  </HeadingPairs>
  <TitlesOfParts>
    <vt:vector size="11" baseType="lpstr">
      <vt:lpstr>List of Strategic Effects_cop</vt:lpstr>
      <vt:lpstr>Indicators</vt:lpstr>
      <vt:lpstr>Diplomatic Ways &amp; Means</vt:lpstr>
      <vt:lpstr>Informational Ways &amp; Means</vt:lpstr>
      <vt:lpstr>Military Ways &amp; Means</vt:lpstr>
      <vt:lpstr>Economic Ways &amp; Means</vt:lpstr>
      <vt:lpstr>Code_Output</vt:lpstr>
      <vt:lpstr>LegIlleg.</vt:lpstr>
      <vt:lpstr>Impact_Matrix</vt:lpstr>
      <vt:lpstr>C&amp;E_Matrix</vt:lpstr>
      <vt:lpstr>Final_Cause_Impact_Matrix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2026-02-12T12:13:44Z</dcterms:modified>
</cp:coreProperties>
</file>