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DEDE7164-1607-40E3-8432-BE655387F8B2}" xr6:coauthVersionLast="47" xr6:coauthVersionMax="47" xr10:uidLastSave="{00000000-0000-0000-0000-000000000000}"/>
  <bookViews>
    <workbookView xWindow="-110" yWindow="-110" windowWidth="25820" windowHeight="15500" activeTab="5" xr2:uid="{00000000-000D-0000-FFFF-FFFF00000000}"/>
  </bookViews>
  <sheets>
    <sheet name="Table 1" sheetId="9" r:id="rId1"/>
    <sheet name="Table 2" sheetId="1" r:id="rId2"/>
    <sheet name="Table 3" sheetId="2" r:id="rId3"/>
    <sheet name="Table 4" sheetId="6" r:id="rId4"/>
    <sheet name="Table 5" sheetId="5" r:id="rId5"/>
    <sheet name="Table 6" sheetId="7" r:id="rId6"/>
    <sheet name="Table 7" sheetId="3" r:id="rId7"/>
    <sheet name="Table 8" sheetId="4" r:id="rId8"/>
    <sheet name="Table 9" sheetId="8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2" l="1"/>
  <c r="C24" i="2" s="1"/>
  <c r="D22" i="2"/>
  <c r="D24" i="2" s="1"/>
  <c r="E22" i="2"/>
  <c r="E24" i="2" s="1"/>
  <c r="F22" i="2"/>
  <c r="F24" i="2" s="1"/>
  <c r="G22" i="2"/>
  <c r="G24" i="2" s="1"/>
  <c r="H22" i="2"/>
  <c r="H24" i="2" s="1"/>
  <c r="I22" i="2"/>
  <c r="I24" i="2" s="1"/>
  <c r="J22" i="2"/>
  <c r="J24" i="2" s="1"/>
  <c r="K22" i="2"/>
  <c r="K24" i="2" s="1"/>
  <c r="L22" i="2"/>
  <c r="L24" i="2" s="1"/>
  <c r="M22" i="2"/>
  <c r="M24" i="2" s="1"/>
  <c r="N22" i="2"/>
  <c r="N24" i="2" s="1"/>
  <c r="O22" i="2"/>
  <c r="O24" i="2" s="1"/>
  <c r="P22" i="2"/>
  <c r="P24" i="2" s="1"/>
  <c r="Q22" i="2"/>
  <c r="Q24" i="2" s="1"/>
  <c r="R22" i="2"/>
  <c r="R24" i="2" s="1"/>
  <c r="S22" i="2"/>
  <c r="S24" i="2" s="1"/>
  <c r="T22" i="2"/>
  <c r="T24" i="2" s="1"/>
  <c r="U22" i="2"/>
  <c r="U24" i="2" s="1"/>
  <c r="V22" i="2"/>
  <c r="V24" i="2" s="1"/>
  <c r="B22" i="2"/>
  <c r="B24" i="2" s="1"/>
</calcChain>
</file>

<file path=xl/sharedStrings.xml><?xml version="1.0" encoding="utf-8"?>
<sst xmlns="http://schemas.openxmlformats.org/spreadsheetml/2006/main" count="959" uniqueCount="418">
  <si>
    <t>Sample</t>
  </si>
  <si>
    <t>GSB-10</t>
  </si>
  <si>
    <t>GSB-11</t>
  </si>
  <si>
    <t>GSB-16</t>
  </si>
  <si>
    <t>GSB-26</t>
  </si>
  <si>
    <t>GSB-20</t>
  </si>
  <si>
    <t>Analysis</t>
  </si>
  <si>
    <t>Observation</t>
  </si>
  <si>
    <t>Exsolution</t>
  </si>
  <si>
    <t>FeO</t>
  </si>
  <si>
    <t>MnO</t>
  </si>
  <si>
    <t>MgO</t>
  </si>
  <si>
    <t>CaO</t>
  </si>
  <si>
    <t>BaO</t>
  </si>
  <si>
    <t>SrO</t>
  </si>
  <si>
    <t>Total</t>
  </si>
  <si>
    <t>Calculation based on 8 oxygens and 5 cations</t>
  </si>
  <si>
    <t>Si</t>
  </si>
  <si>
    <t>Al</t>
  </si>
  <si>
    <t>Ti</t>
  </si>
  <si>
    <t>Fe</t>
  </si>
  <si>
    <t>Mn</t>
  </si>
  <si>
    <t>Mg</t>
  </si>
  <si>
    <t>Sr</t>
  </si>
  <si>
    <t>Ca</t>
  </si>
  <si>
    <t>Na</t>
  </si>
  <si>
    <t>K</t>
  </si>
  <si>
    <t>Ba</t>
  </si>
  <si>
    <t>Rb</t>
  </si>
  <si>
    <t>Cs</t>
  </si>
  <si>
    <t>Or</t>
  </si>
  <si>
    <t>Ab</t>
  </si>
  <si>
    <t>An</t>
  </si>
  <si>
    <t>K/Rb</t>
  </si>
  <si>
    <t>-</t>
  </si>
  <si>
    <t>Rb (ppm)</t>
  </si>
  <si>
    <t>ZnO</t>
  </si>
  <si>
    <t>F</t>
  </si>
  <si>
    <t>Cl</t>
  </si>
  <si>
    <t>Subtotal</t>
  </si>
  <si>
    <t>F=Cl=O</t>
  </si>
  <si>
    <t>Calculation based on 22 oxygens and 14 cations</t>
  </si>
  <si>
    <t>[Z]</t>
  </si>
  <si>
    <t>Zn</t>
  </si>
  <si>
    <t>Cr</t>
  </si>
  <si>
    <t>Li</t>
  </si>
  <si>
    <t>[Y]</t>
  </si>
  <si>
    <t>[X]</t>
  </si>
  <si>
    <t>OH</t>
  </si>
  <si>
    <t>[W]</t>
  </si>
  <si>
    <t>Mg-Li</t>
  </si>
  <si>
    <t>core</t>
  </si>
  <si>
    <t>intermediary</t>
  </si>
  <si>
    <t>rim</t>
  </si>
  <si>
    <t>Calculation based on 12 oxygens and 8 cations</t>
  </si>
  <si>
    <t>End-members</t>
  </si>
  <si>
    <t>Almandine</t>
  </si>
  <si>
    <t>Spessartine</t>
  </si>
  <si>
    <t>Pyrope</t>
  </si>
  <si>
    <t>Grossular</t>
  </si>
  <si>
    <t>Andradite</t>
  </si>
  <si>
    <t>Uvarovite</t>
  </si>
  <si>
    <t>Prp+Grs+Adr</t>
  </si>
  <si>
    <t>Alm</t>
  </si>
  <si>
    <t>Sps</t>
  </si>
  <si>
    <t>Fe/Mn</t>
  </si>
  <si>
    <t>FeO/MnO</t>
  </si>
  <si>
    <t>* Calculated by Droop 1984 method</t>
  </si>
  <si>
    <t>PbO</t>
  </si>
  <si>
    <t>Calculation based on 6 oxygens and 3 cations</t>
  </si>
  <si>
    <t>Nb</t>
  </si>
  <si>
    <t>Ta</t>
  </si>
  <si>
    <t>Hf</t>
  </si>
  <si>
    <t>Th</t>
  </si>
  <si>
    <t>U</t>
  </si>
  <si>
    <t>Pb</t>
  </si>
  <si>
    <t>Cátions totais</t>
  </si>
  <si>
    <t>Ta/(Ta+Nb)</t>
  </si>
  <si>
    <t>Mn/(Mn+Fe)</t>
  </si>
  <si>
    <t>Nb/Ta</t>
  </si>
  <si>
    <t>Calculation based on 4 oxygens and 2 cations</t>
  </si>
  <si>
    <t>P</t>
  </si>
  <si>
    <t>S</t>
  </si>
  <si>
    <t>La</t>
  </si>
  <si>
    <t>Ce</t>
  </si>
  <si>
    <t>Pr</t>
  </si>
  <si>
    <t>Nd</t>
  </si>
  <si>
    <t>Sm</t>
  </si>
  <si>
    <t>Gd</t>
  </si>
  <si>
    <t>Dy</t>
  </si>
  <si>
    <t>Ho</t>
  </si>
  <si>
    <t>Er</t>
  </si>
  <si>
    <t>Yb</t>
  </si>
  <si>
    <t>Lu</t>
  </si>
  <si>
    <t>Y</t>
  </si>
  <si>
    <t>ΣETR+Y</t>
  </si>
  <si>
    <t>Y+ETRp/(Y+ETRP+ETRL)</t>
  </si>
  <si>
    <t>As/(As+P)</t>
  </si>
  <si>
    <t>Zr</t>
  </si>
  <si>
    <t>Zr/Hf</t>
  </si>
  <si>
    <t>SiO2</t>
  </si>
  <si>
    <t>Al2O3</t>
  </si>
  <si>
    <t>FeOt</t>
  </si>
  <si>
    <t>Na2O</t>
  </si>
  <si>
    <t>K2O</t>
  </si>
  <si>
    <t>TiO2</t>
  </si>
  <si>
    <t>P2O5</t>
  </si>
  <si>
    <t>LOI</t>
  </si>
  <si>
    <t>Eu</t>
  </si>
  <si>
    <t>Tb</t>
  </si>
  <si>
    <t>Tm</t>
  </si>
  <si>
    <t>Ga</t>
  </si>
  <si>
    <t>Ni</t>
  </si>
  <si>
    <t>Sn</t>
  </si>
  <si>
    <t>V</t>
  </si>
  <si>
    <t>W</t>
  </si>
  <si>
    <t>Co</t>
  </si>
  <si>
    <t>Cu</t>
  </si>
  <si>
    <t>Mo</t>
  </si>
  <si>
    <t>Sc</t>
  </si>
  <si>
    <t>K2O+Na2O</t>
  </si>
  <si>
    <t>K2O/Na2O</t>
  </si>
  <si>
    <t>Fe*</t>
  </si>
  <si>
    <t>MALI</t>
  </si>
  <si>
    <t>A/CNK</t>
  </si>
  <si>
    <t>A</t>
  </si>
  <si>
    <t>B</t>
  </si>
  <si>
    <t>Eu/Eu*</t>
  </si>
  <si>
    <t>CeN/YbN</t>
  </si>
  <si>
    <t>K/Csx100</t>
  </si>
  <si>
    <t>K/Ba</t>
  </si>
  <si>
    <t>Rb/Sr</t>
  </si>
  <si>
    <t>Rb/Ba</t>
  </si>
  <si>
    <t>Biotite</t>
  </si>
  <si>
    <t>Diopside</t>
  </si>
  <si>
    <t>Kaersutite</t>
  </si>
  <si>
    <t>Sanidine</t>
  </si>
  <si>
    <r>
      <t>SiO</t>
    </r>
    <r>
      <rPr>
        <vertAlign val="subscript"/>
        <sz val="10"/>
        <color theme="1"/>
        <rFont val="Arial"/>
        <family val="2"/>
      </rPr>
      <t>2</t>
    </r>
  </si>
  <si>
    <t>38.72</t>
  </si>
  <si>
    <t>39.05</t>
  </si>
  <si>
    <t>0.33</t>
  </si>
  <si>
    <t>55.13</t>
  </si>
  <si>
    <t>55.36</t>
  </si>
  <si>
    <t>0.23</t>
  </si>
  <si>
    <t>40.09</t>
  </si>
  <si>
    <t>40.12</t>
  </si>
  <si>
    <t>0.03</t>
  </si>
  <si>
    <t>64.67</t>
  </si>
  <si>
    <t>64.58</t>
  </si>
  <si>
    <t>0.09</t>
  </si>
  <si>
    <r>
      <t>TiO</t>
    </r>
    <r>
      <rPr>
        <vertAlign val="subscript"/>
        <sz val="10"/>
        <color theme="1"/>
        <rFont val="Arial"/>
        <family val="2"/>
      </rPr>
      <t>2</t>
    </r>
  </si>
  <si>
    <t>1.77</t>
  </si>
  <si>
    <t>1.54</t>
  </si>
  <si>
    <t>0.05</t>
  </si>
  <si>
    <t>0.14</t>
  </si>
  <si>
    <t>5.04</t>
  </si>
  <si>
    <t>5.61</t>
  </si>
  <si>
    <t>0.57</t>
  </si>
  <si>
    <r>
      <t>Cr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O</t>
    </r>
    <r>
      <rPr>
        <vertAlign val="subscript"/>
        <sz val="10"/>
        <color theme="1"/>
        <rFont val="Arial"/>
        <family val="2"/>
      </rPr>
      <t>3</t>
    </r>
  </si>
  <si>
    <t>0.58</t>
  </si>
  <si>
    <t>0.54</t>
  </si>
  <si>
    <t>0.04</t>
  </si>
  <si>
    <r>
      <t>Al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O</t>
    </r>
    <r>
      <rPr>
        <vertAlign val="subscript"/>
        <sz val="10"/>
        <color theme="1"/>
        <rFont val="Arial"/>
        <family val="2"/>
      </rPr>
      <t>3</t>
    </r>
  </si>
  <si>
    <t>15.30</t>
  </si>
  <si>
    <t>15.27</t>
  </si>
  <si>
    <t>12.36</t>
  </si>
  <si>
    <t>13.07</t>
  </si>
  <si>
    <t>0.71</t>
  </si>
  <si>
    <t>18.76</t>
  </si>
  <si>
    <t>18.92</t>
  </si>
  <si>
    <t>0.16</t>
  </si>
  <si>
    <t>10.72</t>
  </si>
  <si>
    <t>9.53</t>
  </si>
  <si>
    <t>1.19</t>
  </si>
  <si>
    <t>1.21</t>
  </si>
  <si>
    <t>1.32</t>
  </si>
  <si>
    <t>0.11</t>
  </si>
  <si>
    <t>12.23</t>
  </si>
  <si>
    <t>11.36</t>
  </si>
  <si>
    <t>0.87</t>
  </si>
  <si>
    <t>0.18</t>
  </si>
  <si>
    <t>0.34</t>
  </si>
  <si>
    <t>0.13</t>
  </si>
  <si>
    <t>0.02</t>
  </si>
  <si>
    <t>19.52</t>
  </si>
  <si>
    <t>20.34</t>
  </si>
  <si>
    <t>0.82</t>
  </si>
  <si>
    <t>17.46</t>
  </si>
  <si>
    <t>17.90</t>
  </si>
  <si>
    <t>0.44</t>
  </si>
  <si>
    <t>12.55</t>
  </si>
  <si>
    <t>12.95</t>
  </si>
  <si>
    <t>0.40</t>
  </si>
  <si>
    <t>0.10</t>
  </si>
  <si>
    <t>0.00</t>
  </si>
  <si>
    <t>25.55</t>
  </si>
  <si>
    <t>24.82</t>
  </si>
  <si>
    <t>0.73</t>
  </si>
  <si>
    <t>11.56</t>
  </si>
  <si>
    <t>11.32</t>
  </si>
  <si>
    <t>0.24</t>
  </si>
  <si>
    <t>1.09</t>
  </si>
  <si>
    <t>1.26</t>
  </si>
  <si>
    <t>0.17</t>
  </si>
  <si>
    <r>
      <t>Na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O</t>
    </r>
  </si>
  <si>
    <t>2.44</t>
  </si>
  <si>
    <t>2.51</t>
  </si>
  <si>
    <t>0.07</t>
  </si>
  <si>
    <t>3.01</t>
  </si>
  <si>
    <t>2.90</t>
  </si>
  <si>
    <r>
      <t>K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O</t>
    </r>
  </si>
  <si>
    <t>9.91</t>
  </si>
  <si>
    <t>10.05</t>
  </si>
  <si>
    <t>0.96</t>
  </si>
  <si>
    <t>12.11</t>
  </si>
  <si>
    <t>12.14</t>
  </si>
  <si>
    <t>96.08</t>
  </si>
  <si>
    <t>96.01</t>
  </si>
  <si>
    <t>99.98</t>
  </si>
  <si>
    <t>100.08</t>
  </si>
  <si>
    <t>97.62</t>
  </si>
  <si>
    <t>98.06</t>
  </si>
  <si>
    <t>98.82</t>
  </si>
  <si>
    <t>100.14</t>
  </si>
  <si>
    <t>Table 1. Comparison between the composition of ASTIMEX reference standards and the results obtained through the EDS. 1 – ASTIMEX standard, 2 – analyses accomplished with the EDS; 3 – difference between oxide content in standard and the one dosed by EDS.</t>
  </si>
  <si>
    <t>Table2. Representative analyses of feldspar crystals from the fine-grained leucogranite facies of the SBS.</t>
  </si>
  <si>
    <t>Table 3. Representative analyses of muscovite crystals from the fine-grained leucogranite facies of the SBS.</t>
  </si>
  <si>
    <r>
      <t>Rb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O</t>
    </r>
  </si>
  <si>
    <r>
      <t>Cs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O</t>
    </r>
  </si>
  <si>
    <r>
      <t>Li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O*</t>
    </r>
  </si>
  <si>
    <r>
      <t>H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O*</t>
    </r>
  </si>
  <si>
    <r>
      <t>Al</t>
    </r>
    <r>
      <rPr>
        <vertAlign val="superscript"/>
        <sz val="10"/>
        <color theme="1"/>
        <rFont val="Arial"/>
        <family val="2"/>
      </rPr>
      <t>IV</t>
    </r>
  </si>
  <si>
    <r>
      <t>Al</t>
    </r>
    <r>
      <rPr>
        <vertAlign val="superscript"/>
        <sz val="10"/>
        <color theme="1"/>
        <rFont val="Arial"/>
        <family val="2"/>
      </rPr>
      <t>VI</t>
    </r>
  </si>
  <si>
    <r>
      <t>Fe+Mg+Ti-Al</t>
    </r>
    <r>
      <rPr>
        <vertAlign val="superscript"/>
        <sz val="10"/>
        <color theme="1"/>
        <rFont val="Times New Roman"/>
        <family val="1"/>
      </rPr>
      <t>Vl</t>
    </r>
  </si>
  <si>
    <r>
      <t>* Calculated by stoichiometry Li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O and H</t>
    </r>
    <r>
      <rPr>
        <vertAlign val="subscript"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>O calculations after Tindle and Webb (1990) European Journal of Mineralogy, vol. 2, pgs. 595-610.</t>
    </r>
  </si>
  <si>
    <r>
      <t>TINDLE, A. G.; WEBB, P. C. Estimation of lithium contents in trioctahedral micas using microprobe data; application to micas from granitic rocks. </t>
    </r>
    <r>
      <rPr>
        <b/>
        <sz val="10"/>
        <color rgb="FF222222"/>
        <rFont val="Times New Roman"/>
        <family val="1"/>
      </rPr>
      <t>European Journal of Mineralogy</t>
    </r>
    <r>
      <rPr>
        <sz val="10"/>
        <color rgb="FF222222"/>
        <rFont val="Times New Roman"/>
        <family val="1"/>
      </rPr>
      <t>, v. 2, n. 5, p. 595-610, 1990.</t>
    </r>
  </si>
  <si>
    <t>Table 4. Representative analyses of garnet crystals from the fine-grained leucogranite facies of the SBS.</t>
  </si>
  <si>
    <t>Table 5. Representative analyses of zircon crystals from the fine-grained leucogranite facies of the SBS.</t>
  </si>
  <si>
    <t>table 6. Representative analyses of columbite crystals from the fine-grained leucogranite facies of the SBS.</t>
  </si>
  <si>
    <t>Table 7. Representative analyses of monazite crystals from the fine-grained leucogranite facies of the SBS.</t>
  </si>
  <si>
    <t>Table 8. Representative analyses of xenotime crystals from the fine-grained leucogranite facies of the SBS.</t>
  </si>
  <si>
    <t>Table 9. Chemical analyses of samples from the fine-grained leucogranite facies of the SBS.</t>
  </si>
  <si>
    <r>
      <t>SiO</t>
    </r>
    <r>
      <rPr>
        <vertAlign val="subscript"/>
        <sz val="10"/>
        <rFont val="Arial"/>
        <family val="2"/>
      </rPr>
      <t>2</t>
    </r>
  </si>
  <si>
    <r>
      <t>TiO</t>
    </r>
    <r>
      <rPr>
        <vertAlign val="subscript"/>
        <sz val="10"/>
        <rFont val="Arial"/>
        <family val="2"/>
      </rPr>
      <t>2</t>
    </r>
  </si>
  <si>
    <r>
      <t>Al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  <r>
      <rPr>
        <vertAlign val="subscript"/>
        <sz val="10"/>
        <rFont val="Arial"/>
        <family val="2"/>
      </rPr>
      <t>3</t>
    </r>
  </si>
  <si>
    <r>
      <t>Cr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  <r>
      <rPr>
        <vertAlign val="subscript"/>
        <sz val="10"/>
        <rFont val="Arial"/>
        <family val="2"/>
      </rPr>
      <t>3</t>
    </r>
  </si>
  <si>
    <r>
      <t>Fe</t>
    </r>
    <r>
      <rPr>
        <vertAlign val="superscript"/>
        <sz val="10"/>
        <color indexed="8"/>
        <rFont val="Arial"/>
        <family val="2"/>
      </rPr>
      <t>3+</t>
    </r>
    <r>
      <rPr>
        <sz val="10"/>
        <color indexed="8"/>
        <rFont val="Arial"/>
        <family val="2"/>
      </rPr>
      <t>*</t>
    </r>
  </si>
  <si>
    <r>
      <t>Fe</t>
    </r>
    <r>
      <rPr>
        <vertAlign val="superscript"/>
        <sz val="10"/>
        <color indexed="8"/>
        <rFont val="Arial"/>
        <family val="2"/>
      </rPr>
      <t>2+</t>
    </r>
    <r>
      <rPr>
        <sz val="10"/>
        <color indexed="8"/>
        <rFont val="Arial"/>
        <family val="2"/>
      </rPr>
      <t>*</t>
    </r>
  </si>
  <si>
    <r>
      <t>DROOP, G. T. R. A general equation for estimating Fe</t>
    </r>
    <r>
      <rPr>
        <vertAlign val="superscript"/>
        <sz val="10"/>
        <color indexed="63"/>
        <rFont val="Arial"/>
        <family val="2"/>
      </rPr>
      <t>3+</t>
    </r>
    <r>
      <rPr>
        <sz val="10"/>
        <color indexed="63"/>
        <rFont val="Arial"/>
        <family val="2"/>
      </rPr>
      <t xml:space="preserve"> concentrations in ferromagnesian silicates and oxides from microprobe analyses, using stoichiometric criteria. </t>
    </r>
    <r>
      <rPr>
        <b/>
        <sz val="10"/>
        <color indexed="63"/>
        <rFont val="Arial"/>
        <family val="2"/>
      </rPr>
      <t>Mineralogical magazine</t>
    </r>
    <r>
      <rPr>
        <sz val="10"/>
        <color indexed="63"/>
        <rFont val="Arial"/>
        <family val="2"/>
      </rPr>
      <t>, v. 51, n. 361, p. 431-435, 1987.</t>
    </r>
  </si>
  <si>
    <r>
      <t>P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O</t>
    </r>
    <r>
      <rPr>
        <vertAlign val="subscript"/>
        <sz val="10"/>
        <color theme="1"/>
        <rFont val="Arial"/>
        <family val="2"/>
      </rPr>
      <t>5</t>
    </r>
  </si>
  <si>
    <r>
      <t>ZrO</t>
    </r>
    <r>
      <rPr>
        <vertAlign val="subscript"/>
        <sz val="10"/>
        <color theme="1"/>
        <rFont val="Arial"/>
        <family val="2"/>
      </rPr>
      <t>2</t>
    </r>
  </si>
  <si>
    <r>
      <t>HfO</t>
    </r>
    <r>
      <rPr>
        <vertAlign val="subscript"/>
        <sz val="10"/>
        <color theme="1"/>
        <rFont val="Arial"/>
        <family val="2"/>
      </rPr>
      <t>2</t>
    </r>
  </si>
  <si>
    <r>
      <t>ThO</t>
    </r>
    <r>
      <rPr>
        <vertAlign val="subscript"/>
        <sz val="10"/>
        <color theme="1"/>
        <rFont val="Arial"/>
        <family val="2"/>
      </rPr>
      <t>2</t>
    </r>
  </si>
  <si>
    <r>
      <t>UO</t>
    </r>
    <r>
      <rPr>
        <vertAlign val="subscript"/>
        <sz val="10"/>
        <color theme="1"/>
        <rFont val="Arial"/>
        <family val="2"/>
      </rPr>
      <t>2</t>
    </r>
  </si>
  <si>
    <r>
      <t>Y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O</t>
    </r>
    <r>
      <rPr>
        <vertAlign val="subscript"/>
        <sz val="10"/>
        <color theme="1"/>
        <rFont val="Arial"/>
        <family val="2"/>
      </rPr>
      <t>3</t>
    </r>
  </si>
  <si>
    <r>
      <t>Lu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O</t>
    </r>
    <r>
      <rPr>
        <vertAlign val="subscript"/>
        <sz val="10"/>
        <color theme="1"/>
        <rFont val="Arial"/>
        <family val="2"/>
      </rPr>
      <t>3</t>
    </r>
  </si>
  <si>
    <r>
      <t>Nb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O</t>
    </r>
    <r>
      <rPr>
        <vertAlign val="subscript"/>
        <sz val="10"/>
        <color theme="1"/>
        <rFont val="Arial"/>
        <family val="2"/>
      </rPr>
      <t>5</t>
    </r>
  </si>
  <si>
    <r>
      <t>Ta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O</t>
    </r>
    <r>
      <rPr>
        <vertAlign val="subscript"/>
        <sz val="10"/>
        <color theme="1"/>
        <rFont val="Arial"/>
        <family val="2"/>
      </rPr>
      <t>5</t>
    </r>
  </si>
  <si>
    <r>
      <t>La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O</t>
    </r>
    <r>
      <rPr>
        <vertAlign val="subscript"/>
        <sz val="10"/>
        <color theme="1"/>
        <rFont val="Arial"/>
        <family val="2"/>
      </rPr>
      <t>3</t>
    </r>
  </si>
  <si>
    <r>
      <t>Ce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O</t>
    </r>
    <r>
      <rPr>
        <vertAlign val="subscript"/>
        <sz val="10"/>
        <color theme="1"/>
        <rFont val="Arial"/>
        <family val="2"/>
      </rPr>
      <t>3</t>
    </r>
  </si>
  <si>
    <r>
      <t>Pr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O</t>
    </r>
    <r>
      <rPr>
        <vertAlign val="subscript"/>
        <sz val="10"/>
        <color theme="1"/>
        <rFont val="Arial"/>
        <family val="2"/>
      </rPr>
      <t>3</t>
    </r>
  </si>
  <si>
    <r>
      <t>Nd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O</t>
    </r>
    <r>
      <rPr>
        <vertAlign val="subscript"/>
        <sz val="10"/>
        <color theme="1"/>
        <rFont val="Arial"/>
        <family val="2"/>
      </rPr>
      <t>3</t>
    </r>
  </si>
  <si>
    <r>
      <t>Sm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O</t>
    </r>
    <r>
      <rPr>
        <vertAlign val="subscript"/>
        <sz val="10"/>
        <color theme="1"/>
        <rFont val="Arial"/>
        <family val="2"/>
      </rPr>
      <t>3</t>
    </r>
  </si>
  <si>
    <r>
      <t>Gd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O</t>
    </r>
    <r>
      <rPr>
        <vertAlign val="subscript"/>
        <sz val="10"/>
        <color theme="1"/>
        <rFont val="Arial"/>
        <family val="2"/>
      </rPr>
      <t>3</t>
    </r>
  </si>
  <si>
    <r>
      <t>Dy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O</t>
    </r>
    <r>
      <rPr>
        <vertAlign val="subscript"/>
        <sz val="10"/>
        <color theme="1"/>
        <rFont val="Arial"/>
        <family val="2"/>
      </rPr>
      <t>3</t>
    </r>
  </si>
  <si>
    <r>
      <t>Ho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O</t>
    </r>
    <r>
      <rPr>
        <vertAlign val="subscript"/>
        <sz val="10"/>
        <color theme="1"/>
        <rFont val="Arial"/>
        <family val="2"/>
      </rPr>
      <t>3</t>
    </r>
  </si>
  <si>
    <r>
      <t>Er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O</t>
    </r>
    <r>
      <rPr>
        <vertAlign val="subscript"/>
        <sz val="10"/>
        <color theme="1"/>
        <rFont val="Arial"/>
        <family val="2"/>
      </rPr>
      <t>3</t>
    </r>
  </si>
  <si>
    <r>
      <t>Yb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O</t>
    </r>
    <r>
      <rPr>
        <vertAlign val="subscript"/>
        <sz val="10"/>
        <color theme="1"/>
        <rFont val="Arial"/>
        <family val="2"/>
      </rPr>
      <t>3</t>
    </r>
  </si>
  <si>
    <r>
      <t>ThSiO</t>
    </r>
    <r>
      <rPr>
        <vertAlign val="subscript"/>
        <sz val="10"/>
        <color theme="1"/>
        <rFont val="Arial"/>
        <family val="2"/>
      </rPr>
      <t>4</t>
    </r>
  </si>
  <si>
    <r>
      <t>CePO</t>
    </r>
    <r>
      <rPr>
        <vertAlign val="subscript"/>
        <sz val="10"/>
        <color theme="1"/>
        <rFont val="Arial"/>
        <family val="2"/>
      </rPr>
      <t>4</t>
    </r>
  </si>
  <si>
    <r>
      <t>YPO</t>
    </r>
    <r>
      <rPr>
        <vertAlign val="subscript"/>
        <sz val="10"/>
        <color theme="1"/>
        <rFont val="Arial"/>
        <family val="2"/>
      </rPr>
      <t>4</t>
    </r>
  </si>
  <si>
    <t>63.76</t>
  </si>
  <si>
    <t>63.14</t>
  </si>
  <si>
    <t>63.62</t>
  </si>
  <si>
    <t>63.57</t>
  </si>
  <si>
    <t>64.54</t>
  </si>
  <si>
    <t>63.88</t>
  </si>
  <si>
    <t>62.86</t>
  </si>
  <si>
    <t>63.17</t>
  </si>
  <si>
    <t>65.26</t>
  </si>
  <si>
    <t>65.29</t>
  </si>
  <si>
    <t>64.47</t>
  </si>
  <si>
    <t>64.27</t>
  </si>
  <si>
    <t>64.11</t>
  </si>
  <si>
    <t>64.57</t>
  </si>
  <si>
    <t>63.9</t>
  </si>
  <si>
    <t>65.97</t>
  </si>
  <si>
    <t>63.07</t>
  </si>
  <si>
    <t>67.11</t>
  </si>
  <si>
    <t>66.22</t>
  </si>
  <si>
    <t>64.52</t>
  </si>
  <si>
    <t>64.36</t>
  </si>
  <si>
    <t>67.88</t>
  </si>
  <si>
    <t>65.23</t>
  </si>
  <si>
    <t>67.64</t>
  </si>
  <si>
    <t>65.25</t>
  </si>
  <si>
    <t>64.07</t>
  </si>
  <si>
    <t>64.99</t>
  </si>
  <si>
    <t>65.67</t>
  </si>
  <si>
    <t>64.62</t>
  </si>
  <si>
    <t>0.1</t>
  </si>
  <si>
    <t>0.01</t>
  </si>
  <si>
    <t>0.15</t>
  </si>
  <si>
    <t>19.12</t>
  </si>
  <si>
    <t>19.03</t>
  </si>
  <si>
    <t>19.11</t>
  </si>
  <si>
    <t>21.57</t>
  </si>
  <si>
    <t>21.36</t>
  </si>
  <si>
    <t>21.21</t>
  </si>
  <si>
    <t>18.85</t>
  </si>
  <si>
    <t>19.07</t>
  </si>
  <si>
    <t>21.81</t>
  </si>
  <si>
    <t>21.7</t>
  </si>
  <si>
    <t>19.27</t>
  </si>
  <si>
    <t>19.24</t>
  </si>
  <si>
    <t>18.98</t>
  </si>
  <si>
    <t>21.71</t>
  </si>
  <si>
    <t>19.88</t>
  </si>
  <si>
    <t>18.96</t>
  </si>
  <si>
    <t>20.59</t>
  </si>
  <si>
    <t>20.89</t>
  </si>
  <si>
    <t>18.93</t>
  </si>
  <si>
    <t>20.22</t>
  </si>
  <si>
    <t>22.08</t>
  </si>
  <si>
    <t>19.95</t>
  </si>
  <si>
    <t>21.96</t>
  </si>
  <si>
    <t>19.61</t>
  </si>
  <si>
    <t>21.87</t>
  </si>
  <si>
    <t>21.49</t>
  </si>
  <si>
    <t>21.89</t>
  </si>
  <si>
    <t>19.09</t>
  </si>
  <si>
    <t>18.97</t>
  </si>
  <si>
    <t>0.08</t>
  </si>
  <si>
    <t>0.12</t>
  </si>
  <si>
    <t>0.06</t>
  </si>
  <si>
    <t>0.67</t>
  </si>
  <si>
    <t>1.83</t>
  </si>
  <si>
    <t>1.59</t>
  </si>
  <si>
    <t>1.78</t>
  </si>
  <si>
    <t>1.39</t>
  </si>
  <si>
    <t>1.82</t>
  </si>
  <si>
    <t>2.05</t>
  </si>
  <si>
    <t>0.69</t>
  </si>
  <si>
    <t>1.31</t>
  </si>
  <si>
    <t>0.28</t>
  </si>
  <si>
    <t>2.26</t>
  </si>
  <si>
    <t>0.38</t>
  </si>
  <si>
    <t>2.4</t>
  </si>
  <si>
    <t>1.64</t>
  </si>
  <si>
    <t>2.25</t>
  </si>
  <si>
    <t>1.37</t>
  </si>
  <si>
    <t>1.28</t>
  </si>
  <si>
    <t>0.83</t>
  </si>
  <si>
    <t>10.98</t>
  </si>
  <si>
    <t>10.57</t>
  </si>
  <si>
    <t>10.83</t>
  </si>
  <si>
    <t>0.97</t>
  </si>
  <si>
    <t>0.63</t>
  </si>
  <si>
    <t>10.82</t>
  </si>
  <si>
    <t>10.71</t>
  </si>
  <si>
    <t>1.12</t>
  </si>
  <si>
    <t>0.74</t>
  </si>
  <si>
    <t>10.32</t>
  </si>
  <si>
    <t>11.65</t>
  </si>
  <si>
    <t>11.42</t>
  </si>
  <si>
    <t>11.15</t>
  </si>
  <si>
    <t>0.32</t>
  </si>
  <si>
    <t>11.5</t>
  </si>
  <si>
    <t>10.12</t>
  </si>
  <si>
    <t>11.66</t>
  </si>
  <si>
    <t>10.23</t>
  </si>
  <si>
    <t>10.81</t>
  </si>
  <si>
    <t>10.91</t>
  </si>
  <si>
    <t>10.3</t>
  </si>
  <si>
    <t>0.78</t>
  </si>
  <si>
    <t>14.49</t>
  </si>
  <si>
    <t>14.65</t>
  </si>
  <si>
    <t>15.03</t>
  </si>
  <si>
    <t>0.21</t>
  </si>
  <si>
    <t>15.91</t>
  </si>
  <si>
    <t>14.98</t>
  </si>
  <si>
    <t>15.31</t>
  </si>
  <si>
    <t>15.21</t>
  </si>
  <si>
    <t>15.38</t>
  </si>
  <si>
    <t>0.3</t>
  </si>
  <si>
    <t>15.66</t>
  </si>
  <si>
    <t>15.87</t>
  </si>
  <si>
    <t>16.23</t>
  </si>
  <si>
    <t>0.29</t>
  </si>
  <si>
    <t>15.45</t>
  </si>
  <si>
    <t>0.27</t>
  </si>
  <si>
    <t>15.02</t>
  </si>
  <si>
    <t>15.39</t>
  </si>
  <si>
    <t>0.39</t>
  </si>
  <si>
    <t>0.62</t>
  </si>
  <si>
    <t>1.66</t>
  </si>
  <si>
    <t>1.07</t>
  </si>
  <si>
    <t>1.75</t>
  </si>
  <si>
    <t>1.4</t>
  </si>
  <si>
    <t>1.36</t>
  </si>
  <si>
    <t>1.7</t>
  </si>
  <si>
    <t>1.02</t>
  </si>
  <si>
    <t>0.45</t>
  </si>
  <si>
    <t>0.2</t>
  </si>
  <si>
    <t>1.43</t>
  </si>
  <si>
    <t>2.15</t>
  </si>
  <si>
    <t>1.15</t>
  </si>
  <si>
    <t>99.91</t>
  </si>
  <si>
    <t>99.97</t>
  </si>
  <si>
    <t>99.99</t>
  </si>
  <si>
    <t>99.93</t>
  </si>
  <si>
    <t>99.84</t>
  </si>
  <si>
    <t>100.01</t>
  </si>
  <si>
    <t>99.9</t>
  </si>
  <si>
    <t>99.8</t>
  </si>
  <si>
    <t>99.94</t>
  </si>
  <si>
    <t>99.95</t>
  </si>
  <si>
    <t>100.00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</si>
</sst>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color theme="1"/>
      <name val="Arial"/>
      <family val="2"/>
    </font>
    <font>
      <vertAlign val="subscript"/>
      <sz val="10"/>
      <color theme="1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vertAlign val="subscript"/>
      <sz val="10"/>
      <color theme="1"/>
      <name val="Times New Roman"/>
      <family val="1"/>
    </font>
    <font>
      <sz val="10"/>
      <color rgb="FF222222"/>
      <name val="Times New Roman"/>
      <family val="1"/>
    </font>
    <font>
      <b/>
      <sz val="10"/>
      <color rgb="FF222222"/>
      <name val="Times New Roman"/>
      <family val="1"/>
    </font>
    <font>
      <vertAlign val="subscript"/>
      <sz val="10"/>
      <name val="Arial"/>
      <family val="2"/>
    </font>
    <font>
      <vertAlign val="superscript"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222222"/>
      <name val="Arial"/>
      <family val="2"/>
    </font>
    <font>
      <vertAlign val="superscript"/>
      <sz val="10"/>
      <color indexed="63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auto="1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3" xfId="0" applyFont="1" applyBorder="1"/>
    <xf numFmtId="0" fontId="1" fillId="0" borderId="0" xfId="0" applyFont="1"/>
    <xf numFmtId="0" fontId="2" fillId="0" borderId="0" xfId="0" applyFont="1"/>
    <xf numFmtId="0" fontId="3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0" xfId="0" applyFont="1"/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3" fillId="0" borderId="17" xfId="0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2" fontId="6" fillId="0" borderId="0" xfId="0" applyNumberFormat="1" applyFont="1"/>
    <xf numFmtId="0" fontId="3" fillId="0" borderId="3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4" xfId="0" applyFont="1" applyBorder="1"/>
    <xf numFmtId="0" fontId="3" fillId="0" borderId="5" xfId="0" applyFont="1" applyBorder="1"/>
    <xf numFmtId="2" fontId="3" fillId="0" borderId="0" xfId="0" applyNumberFormat="1" applyFont="1"/>
    <xf numFmtId="0" fontId="3" fillId="0" borderId="6" xfId="0" applyFont="1" applyBorder="1"/>
    <xf numFmtId="165" fontId="3" fillId="0" borderId="0" xfId="0" applyNumberFormat="1" applyFont="1"/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0" fontId="3" fillId="0" borderId="7" xfId="0" applyFont="1" applyBorder="1"/>
    <xf numFmtId="1" fontId="3" fillId="0" borderId="8" xfId="0" applyNumberFormat="1" applyFont="1" applyBorder="1"/>
    <xf numFmtId="0" fontId="3" fillId="0" borderId="8" xfId="0" applyFont="1" applyBorder="1"/>
    <xf numFmtId="0" fontId="3" fillId="0" borderId="9" xfId="0" applyFont="1" applyBorder="1" applyAlignment="1">
      <alignment horizontal="left" vertical="center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8" fillId="0" borderId="3" xfId="0" applyFont="1" applyBorder="1"/>
    <xf numFmtId="165" fontId="8" fillId="0" borderId="0" xfId="0" applyNumberFormat="1" applyFont="1"/>
    <xf numFmtId="0" fontId="8" fillId="0" borderId="0" xfId="0" applyFont="1"/>
    <xf numFmtId="2" fontId="8" fillId="0" borderId="0" xfId="0" applyNumberFormat="1" applyFont="1"/>
    <xf numFmtId="2" fontId="8" fillId="0" borderId="0" xfId="0" applyNumberFormat="1" applyFont="1" applyAlignment="1">
      <alignment horizontal="center"/>
    </xf>
    <xf numFmtId="0" fontId="8" fillId="0" borderId="7" xfId="0" applyFont="1" applyBorder="1"/>
    <xf numFmtId="2" fontId="8" fillId="0" borderId="8" xfId="0" applyNumberFormat="1" applyFont="1" applyBorder="1"/>
    <xf numFmtId="0" fontId="11" fillId="0" borderId="0" xfId="0" applyFont="1"/>
    <xf numFmtId="0" fontId="5" fillId="0" borderId="0" xfId="0" applyFont="1"/>
    <xf numFmtId="0" fontId="5" fillId="0" borderId="9" xfId="0" applyFont="1" applyBorder="1"/>
    <xf numFmtId="0" fontId="5" fillId="0" borderId="2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5" xfId="0" applyFont="1" applyBorder="1"/>
    <xf numFmtId="0" fontId="5" fillId="0" borderId="3" xfId="0" applyFont="1" applyBorder="1"/>
    <xf numFmtId="2" fontId="5" fillId="0" borderId="0" xfId="0" applyNumberFormat="1" applyFont="1"/>
    <xf numFmtId="0" fontId="5" fillId="0" borderId="13" xfId="0" applyFont="1" applyBorder="1"/>
    <xf numFmtId="0" fontId="5" fillId="0" borderId="6" xfId="0" applyFont="1" applyBorder="1"/>
    <xf numFmtId="165" fontId="5" fillId="0" borderId="0" xfId="0" applyNumberFormat="1" applyFont="1"/>
    <xf numFmtId="0" fontId="5" fillId="0" borderId="7" xfId="0" applyFont="1" applyBorder="1"/>
    <xf numFmtId="2" fontId="5" fillId="0" borderId="8" xfId="0" applyNumberFormat="1" applyFont="1" applyBorder="1"/>
    <xf numFmtId="0" fontId="16" fillId="0" borderId="0" xfId="0" applyFont="1"/>
    <xf numFmtId="2" fontId="3" fillId="0" borderId="8" xfId="0" applyNumberFormat="1" applyFont="1" applyBorder="1"/>
    <xf numFmtId="0" fontId="3" fillId="0" borderId="14" xfId="0" applyFont="1" applyBorder="1"/>
    <xf numFmtId="164" fontId="3" fillId="0" borderId="8" xfId="0" applyNumberFormat="1" applyFont="1" applyBorder="1"/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5" fillId="0" borderId="0" xfId="0" applyNumberFormat="1" applyFont="1"/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/>
    <xf numFmtId="0" fontId="5" fillId="0" borderId="2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3" fontId="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47561-83F0-44E4-9B2D-9F586FEE37C0}">
  <dimension ref="A1:M16"/>
  <sheetViews>
    <sheetView workbookViewId="0">
      <selection activeCell="F32" sqref="F32"/>
    </sheetView>
  </sheetViews>
  <sheetFormatPr defaultRowHeight="14.5" x14ac:dyDescent="0.35"/>
  <cols>
    <col min="1" max="1" width="9.1796875" customWidth="1"/>
    <col min="13" max="13" width="4.36328125" bestFit="1" customWidth="1"/>
  </cols>
  <sheetData>
    <row r="1" spans="1:13" ht="15" thickBot="1" x14ac:dyDescent="0.4">
      <c r="A1" s="13" t="s">
        <v>224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15" thickBot="1" x14ac:dyDescent="0.4">
      <c r="A2" s="67"/>
      <c r="B2" s="69" t="s">
        <v>133</v>
      </c>
      <c r="C2" s="70"/>
      <c r="D2" s="71"/>
      <c r="E2" s="69" t="s">
        <v>134</v>
      </c>
      <c r="F2" s="70"/>
      <c r="G2" s="71"/>
      <c r="H2" s="69" t="s">
        <v>135</v>
      </c>
      <c r="I2" s="70"/>
      <c r="J2" s="71"/>
      <c r="K2" s="69" t="s">
        <v>136</v>
      </c>
      <c r="L2" s="70"/>
      <c r="M2" s="70"/>
    </row>
    <row r="3" spans="1:13" ht="15" thickBot="1" x14ac:dyDescent="0.4">
      <c r="A3" s="68"/>
      <c r="B3" s="4">
        <v>1</v>
      </c>
      <c r="C3" s="4">
        <v>2</v>
      </c>
      <c r="D3" s="5">
        <v>3</v>
      </c>
      <c r="E3" s="4">
        <v>1</v>
      </c>
      <c r="F3" s="4">
        <v>2</v>
      </c>
      <c r="G3" s="5">
        <v>3</v>
      </c>
      <c r="H3" s="4">
        <v>1</v>
      </c>
      <c r="I3" s="4">
        <v>2</v>
      </c>
      <c r="J3" s="5">
        <v>3</v>
      </c>
      <c r="K3" s="4">
        <v>1</v>
      </c>
      <c r="L3" s="4">
        <v>2</v>
      </c>
      <c r="M3" s="4">
        <v>3</v>
      </c>
    </row>
    <row r="4" spans="1:13" ht="15.5" x14ac:dyDescent="0.35">
      <c r="A4" s="7" t="s">
        <v>137</v>
      </c>
      <c r="B4" s="8" t="s">
        <v>138</v>
      </c>
      <c r="C4" s="8" t="s">
        <v>139</v>
      </c>
      <c r="D4" s="9" t="s">
        <v>140</v>
      </c>
      <c r="E4" s="8" t="s">
        <v>141</v>
      </c>
      <c r="F4" s="8" t="s">
        <v>142</v>
      </c>
      <c r="G4" s="9" t="s">
        <v>143</v>
      </c>
      <c r="H4" s="8" t="s">
        <v>144</v>
      </c>
      <c r="I4" s="8" t="s">
        <v>145</v>
      </c>
      <c r="J4" s="9" t="s">
        <v>146</v>
      </c>
      <c r="K4" s="8" t="s">
        <v>147</v>
      </c>
      <c r="L4" s="8" t="s">
        <v>148</v>
      </c>
      <c r="M4" s="8" t="s">
        <v>149</v>
      </c>
    </row>
    <row r="5" spans="1:13" ht="15.5" x14ac:dyDescent="0.35">
      <c r="A5" s="7" t="s">
        <v>150</v>
      </c>
      <c r="B5" s="8" t="s">
        <v>151</v>
      </c>
      <c r="C5" s="8" t="s">
        <v>152</v>
      </c>
      <c r="D5" s="9" t="s">
        <v>143</v>
      </c>
      <c r="E5" s="8" t="s">
        <v>153</v>
      </c>
      <c r="F5" s="8" t="s">
        <v>154</v>
      </c>
      <c r="G5" s="9" t="s">
        <v>149</v>
      </c>
      <c r="H5" s="8" t="s">
        <v>155</v>
      </c>
      <c r="I5" s="8" t="s">
        <v>156</v>
      </c>
      <c r="J5" s="9" t="s">
        <v>157</v>
      </c>
      <c r="K5" s="8"/>
      <c r="L5" s="8"/>
      <c r="M5" s="8"/>
    </row>
    <row r="6" spans="1:13" ht="15.5" x14ac:dyDescent="0.35">
      <c r="A6" s="7" t="s">
        <v>158</v>
      </c>
      <c r="B6" s="8"/>
      <c r="C6" s="8"/>
      <c r="D6" s="9"/>
      <c r="E6" s="8" t="s">
        <v>159</v>
      </c>
      <c r="F6" s="8" t="s">
        <v>160</v>
      </c>
      <c r="G6" s="9" t="s">
        <v>161</v>
      </c>
      <c r="H6" s="8"/>
      <c r="I6" s="8"/>
      <c r="J6" s="9"/>
      <c r="K6" s="8"/>
      <c r="L6" s="8"/>
      <c r="M6" s="8"/>
    </row>
    <row r="7" spans="1:13" ht="15.5" x14ac:dyDescent="0.35">
      <c r="A7" s="7" t="s">
        <v>162</v>
      </c>
      <c r="B7" s="8" t="s">
        <v>163</v>
      </c>
      <c r="C7" s="8" t="s">
        <v>164</v>
      </c>
      <c r="D7" s="9" t="s">
        <v>146</v>
      </c>
      <c r="E7" s="8"/>
      <c r="F7" s="8"/>
      <c r="G7" s="9"/>
      <c r="H7" s="8" t="s">
        <v>165</v>
      </c>
      <c r="I7" s="8" t="s">
        <v>166</v>
      </c>
      <c r="J7" s="9" t="s">
        <v>167</v>
      </c>
      <c r="K7" s="8" t="s">
        <v>168</v>
      </c>
      <c r="L7" s="8" t="s">
        <v>169</v>
      </c>
      <c r="M7" s="8" t="s">
        <v>170</v>
      </c>
    </row>
    <row r="8" spans="1:13" x14ac:dyDescent="0.35">
      <c r="A8" s="7" t="s">
        <v>9</v>
      </c>
      <c r="B8" s="8" t="s">
        <v>171</v>
      </c>
      <c r="C8" s="8" t="s">
        <v>172</v>
      </c>
      <c r="D8" s="9" t="s">
        <v>173</v>
      </c>
      <c r="E8" s="8" t="s">
        <v>174</v>
      </c>
      <c r="F8" s="8" t="s">
        <v>175</v>
      </c>
      <c r="G8" s="9" t="s">
        <v>176</v>
      </c>
      <c r="H8" s="8" t="s">
        <v>177</v>
      </c>
      <c r="I8" s="8" t="s">
        <v>178</v>
      </c>
      <c r="J8" s="9" t="s">
        <v>179</v>
      </c>
      <c r="K8" s="8" t="s">
        <v>180</v>
      </c>
      <c r="L8" s="8" t="s">
        <v>181</v>
      </c>
      <c r="M8" s="8" t="s">
        <v>170</v>
      </c>
    </row>
    <row r="9" spans="1:13" x14ac:dyDescent="0.35">
      <c r="A9" s="7" t="s">
        <v>10</v>
      </c>
      <c r="B9" s="8" t="s">
        <v>161</v>
      </c>
      <c r="C9" s="8" t="s">
        <v>182</v>
      </c>
      <c r="D9" s="9" t="s">
        <v>149</v>
      </c>
      <c r="E9" s="8"/>
      <c r="F9" s="8"/>
      <c r="G9" s="9"/>
      <c r="H9" s="8" t="s">
        <v>180</v>
      </c>
      <c r="I9" s="8" t="s">
        <v>170</v>
      </c>
      <c r="J9" s="9" t="s">
        <v>183</v>
      </c>
      <c r="K9" s="8"/>
      <c r="L9" s="8"/>
      <c r="M9" s="8"/>
    </row>
    <row r="10" spans="1:13" x14ac:dyDescent="0.35">
      <c r="A10" s="7" t="s">
        <v>11</v>
      </c>
      <c r="B10" s="8" t="s">
        <v>184</v>
      </c>
      <c r="C10" s="8" t="s">
        <v>185</v>
      </c>
      <c r="D10" s="9" t="s">
        <v>186</v>
      </c>
      <c r="E10" s="8" t="s">
        <v>187</v>
      </c>
      <c r="F10" s="8" t="s">
        <v>188</v>
      </c>
      <c r="G10" s="9" t="s">
        <v>189</v>
      </c>
      <c r="H10" s="8" t="s">
        <v>190</v>
      </c>
      <c r="I10" s="8" t="s">
        <v>191</v>
      </c>
      <c r="J10" s="9" t="s">
        <v>192</v>
      </c>
      <c r="K10" s="8"/>
      <c r="L10" s="8"/>
      <c r="M10" s="8"/>
    </row>
    <row r="11" spans="1:13" x14ac:dyDescent="0.35">
      <c r="A11" s="7" t="s">
        <v>12</v>
      </c>
      <c r="B11" s="8" t="s">
        <v>193</v>
      </c>
      <c r="C11" s="8" t="s">
        <v>193</v>
      </c>
      <c r="D11" s="9" t="s">
        <v>194</v>
      </c>
      <c r="E11" s="8" t="s">
        <v>195</v>
      </c>
      <c r="F11" s="8" t="s">
        <v>196</v>
      </c>
      <c r="G11" s="9" t="s">
        <v>197</v>
      </c>
      <c r="H11" s="8" t="s">
        <v>198</v>
      </c>
      <c r="I11" s="8" t="s">
        <v>199</v>
      </c>
      <c r="J11" s="9" t="s">
        <v>200</v>
      </c>
      <c r="K11" s="8"/>
      <c r="L11" s="8"/>
      <c r="M11" s="8"/>
    </row>
    <row r="12" spans="1:13" x14ac:dyDescent="0.35">
      <c r="A12" s="7" t="s">
        <v>13</v>
      </c>
      <c r="B12" s="8"/>
      <c r="C12" s="8"/>
      <c r="D12" s="9"/>
      <c r="E12" s="8"/>
      <c r="F12" s="8"/>
      <c r="G12" s="9"/>
      <c r="H12" s="8"/>
      <c r="I12" s="8"/>
      <c r="J12" s="9"/>
      <c r="K12" s="8" t="s">
        <v>201</v>
      </c>
      <c r="L12" s="8" t="s">
        <v>202</v>
      </c>
      <c r="M12" s="8" t="s">
        <v>203</v>
      </c>
    </row>
    <row r="13" spans="1:13" ht="15.5" x14ac:dyDescent="0.35">
      <c r="A13" s="7" t="s">
        <v>204</v>
      </c>
      <c r="B13" s="8"/>
      <c r="C13" s="8"/>
      <c r="D13" s="9"/>
      <c r="E13" s="8"/>
      <c r="F13" s="8"/>
      <c r="G13" s="9"/>
      <c r="H13" s="8" t="s">
        <v>205</v>
      </c>
      <c r="I13" s="8" t="s">
        <v>206</v>
      </c>
      <c r="J13" s="9" t="s">
        <v>207</v>
      </c>
      <c r="K13" s="8" t="s">
        <v>208</v>
      </c>
      <c r="L13" s="8" t="s">
        <v>209</v>
      </c>
      <c r="M13" s="8" t="s">
        <v>176</v>
      </c>
    </row>
    <row r="14" spans="1:13" ht="15.5" x14ac:dyDescent="0.35">
      <c r="A14" s="7" t="s">
        <v>210</v>
      </c>
      <c r="B14" s="8" t="s">
        <v>211</v>
      </c>
      <c r="C14" s="8" t="s">
        <v>212</v>
      </c>
      <c r="D14" s="9" t="s">
        <v>154</v>
      </c>
      <c r="E14" s="8"/>
      <c r="F14" s="8"/>
      <c r="G14" s="9"/>
      <c r="H14" s="8" t="s">
        <v>173</v>
      </c>
      <c r="I14" s="8" t="s">
        <v>213</v>
      </c>
      <c r="J14" s="9" t="s">
        <v>143</v>
      </c>
      <c r="K14" s="8" t="s">
        <v>214</v>
      </c>
      <c r="L14" s="8" t="s">
        <v>215</v>
      </c>
      <c r="M14" s="8" t="s">
        <v>146</v>
      </c>
    </row>
    <row r="15" spans="1:13" ht="15" thickBot="1" x14ac:dyDescent="0.4">
      <c r="A15" s="5" t="s">
        <v>15</v>
      </c>
      <c r="B15" s="10" t="s">
        <v>216</v>
      </c>
      <c r="C15" s="10" t="s">
        <v>217</v>
      </c>
      <c r="D15" s="11"/>
      <c r="E15" s="10" t="s">
        <v>218</v>
      </c>
      <c r="F15" s="10" t="s">
        <v>219</v>
      </c>
      <c r="G15" s="11"/>
      <c r="H15" s="10" t="s">
        <v>220</v>
      </c>
      <c r="I15" s="10" t="s">
        <v>221</v>
      </c>
      <c r="J15" s="11"/>
      <c r="K15" s="10" t="s">
        <v>222</v>
      </c>
      <c r="L15" s="10" t="s">
        <v>223</v>
      </c>
      <c r="M15" s="10"/>
    </row>
    <row r="16" spans="1:13" x14ac:dyDescent="0.35">
      <c r="A16" s="12"/>
    </row>
  </sheetData>
  <mergeCells count="5">
    <mergeCell ref="A2:A3"/>
    <mergeCell ref="B2:D2"/>
    <mergeCell ref="E2:G2"/>
    <mergeCell ref="H2:J2"/>
    <mergeCell ref="K2:M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4"/>
  <sheetViews>
    <sheetView topLeftCell="A9" zoomScale="117" zoomScaleNormal="70" workbookViewId="0">
      <selection activeCell="I26" sqref="I26"/>
    </sheetView>
  </sheetViews>
  <sheetFormatPr defaultColWidth="8.90625" defaultRowHeight="15.5" x14ac:dyDescent="0.35"/>
  <cols>
    <col min="1" max="1" width="11.81640625" style="1" bestFit="1" customWidth="1"/>
    <col min="2" max="33" width="10.36328125" style="2" customWidth="1"/>
    <col min="34" max="16384" width="8.90625" style="2"/>
  </cols>
  <sheetData>
    <row r="1" spans="1:33" s="6" customFormat="1" ht="12.5" x14ac:dyDescent="0.25">
      <c r="A1" s="16" t="s">
        <v>225</v>
      </c>
    </row>
    <row r="2" spans="1:33" s="18" customFormat="1" ht="12.5" x14ac:dyDescent="0.25">
      <c r="A2" s="17" t="s">
        <v>0</v>
      </c>
      <c r="B2" s="18" t="s">
        <v>1</v>
      </c>
      <c r="C2" s="18" t="s">
        <v>1</v>
      </c>
      <c r="D2" s="18" t="s">
        <v>1</v>
      </c>
      <c r="E2" s="18" t="s">
        <v>1</v>
      </c>
      <c r="F2" s="18" t="s">
        <v>1</v>
      </c>
      <c r="G2" s="18" t="s">
        <v>1</v>
      </c>
      <c r="H2" s="18" t="s">
        <v>1</v>
      </c>
      <c r="I2" s="18" t="s">
        <v>1</v>
      </c>
      <c r="J2" s="18" t="s">
        <v>1</v>
      </c>
      <c r="K2" s="18" t="s">
        <v>1</v>
      </c>
      <c r="L2" s="18" t="s">
        <v>2</v>
      </c>
      <c r="M2" s="18" t="s">
        <v>2</v>
      </c>
      <c r="N2" s="18" t="s">
        <v>2</v>
      </c>
      <c r="O2" s="18" t="s">
        <v>2</v>
      </c>
      <c r="P2" s="18" t="s">
        <v>3</v>
      </c>
      <c r="Q2" s="18" t="s">
        <v>3</v>
      </c>
      <c r="R2" s="18" t="s">
        <v>3</v>
      </c>
      <c r="S2" s="18" t="s">
        <v>3</v>
      </c>
      <c r="T2" s="18" t="s">
        <v>4</v>
      </c>
      <c r="U2" s="18" t="s">
        <v>4</v>
      </c>
      <c r="V2" s="18" t="s">
        <v>5</v>
      </c>
      <c r="W2" s="18" t="s">
        <v>5</v>
      </c>
      <c r="X2" s="18" t="s">
        <v>5</v>
      </c>
      <c r="Y2" s="18" t="s">
        <v>5</v>
      </c>
      <c r="Z2" s="18" t="s">
        <v>5</v>
      </c>
      <c r="AA2" s="18" t="s">
        <v>5</v>
      </c>
      <c r="AB2" s="18" t="s">
        <v>5</v>
      </c>
      <c r="AC2" s="18" t="s">
        <v>5</v>
      </c>
      <c r="AD2" s="18" t="s">
        <v>5</v>
      </c>
      <c r="AE2" s="18" t="s">
        <v>5</v>
      </c>
      <c r="AF2" s="18" t="s">
        <v>5</v>
      </c>
      <c r="AG2" s="18" t="s">
        <v>5</v>
      </c>
    </row>
    <row r="3" spans="1:33" s="6" customFormat="1" ht="12.5" x14ac:dyDescent="0.25">
      <c r="A3" s="16" t="s">
        <v>6</v>
      </c>
      <c r="B3" s="6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6">
        <v>14</v>
      </c>
      <c r="P3" s="6">
        <v>15</v>
      </c>
      <c r="Q3" s="6">
        <v>16</v>
      </c>
      <c r="R3" s="6">
        <v>17</v>
      </c>
      <c r="S3" s="6">
        <v>18</v>
      </c>
      <c r="T3" s="6">
        <v>19</v>
      </c>
      <c r="U3" s="6">
        <v>20</v>
      </c>
      <c r="V3" s="6">
        <v>21</v>
      </c>
      <c r="W3" s="6">
        <v>22</v>
      </c>
      <c r="X3" s="6">
        <v>23</v>
      </c>
      <c r="Y3" s="6">
        <v>24</v>
      </c>
      <c r="Z3" s="6">
        <v>25</v>
      </c>
      <c r="AA3" s="6">
        <v>26</v>
      </c>
      <c r="AB3" s="6">
        <v>27</v>
      </c>
      <c r="AC3" s="6">
        <v>28</v>
      </c>
      <c r="AD3" s="6">
        <v>29</v>
      </c>
      <c r="AE3" s="6">
        <v>30</v>
      </c>
      <c r="AF3" s="6">
        <v>31</v>
      </c>
      <c r="AG3" s="6">
        <v>32</v>
      </c>
    </row>
    <row r="4" spans="1:33" s="20" customFormat="1" ht="13" thickBot="1" x14ac:dyDescent="0.3">
      <c r="A4" s="19" t="s">
        <v>7</v>
      </c>
      <c r="Q4" s="20" t="s">
        <v>8</v>
      </c>
      <c r="R4" s="20" t="s">
        <v>8</v>
      </c>
      <c r="S4" s="20" t="s">
        <v>8</v>
      </c>
      <c r="T4" s="20" t="s">
        <v>8</v>
      </c>
      <c r="V4" s="20" t="s">
        <v>8</v>
      </c>
      <c r="W4" s="20" t="s">
        <v>8</v>
      </c>
      <c r="X4" s="20" t="s">
        <v>8</v>
      </c>
      <c r="Z4" s="20" t="s">
        <v>8</v>
      </c>
    </row>
    <row r="5" spans="1:33" s="6" customFormat="1" ht="16" thickTop="1" x14ac:dyDescent="0.4">
      <c r="A5" s="16" t="s">
        <v>137</v>
      </c>
      <c r="B5" s="21" t="s">
        <v>271</v>
      </c>
      <c r="C5" s="21" t="s">
        <v>272</v>
      </c>
      <c r="D5" s="21" t="s">
        <v>273</v>
      </c>
      <c r="E5" s="21" t="s">
        <v>274</v>
      </c>
      <c r="F5" s="21" t="s">
        <v>275</v>
      </c>
      <c r="G5" s="21" t="s">
        <v>276</v>
      </c>
      <c r="H5" s="21" t="s">
        <v>277</v>
      </c>
      <c r="I5" s="21" t="s">
        <v>278</v>
      </c>
      <c r="J5" s="21" t="s">
        <v>279</v>
      </c>
      <c r="K5" s="21" t="s">
        <v>280</v>
      </c>
      <c r="L5" s="21" t="s">
        <v>281</v>
      </c>
      <c r="M5" s="21" t="s">
        <v>282</v>
      </c>
      <c r="N5" s="21" t="s">
        <v>283</v>
      </c>
      <c r="O5" s="21" t="s">
        <v>284</v>
      </c>
      <c r="P5" s="21" t="s">
        <v>285</v>
      </c>
      <c r="Q5" s="21" t="s">
        <v>286</v>
      </c>
      <c r="R5" s="21" t="s">
        <v>286</v>
      </c>
      <c r="S5" s="21" t="s">
        <v>287</v>
      </c>
      <c r="T5" s="21" t="s">
        <v>288</v>
      </c>
      <c r="U5" s="21" t="s">
        <v>289</v>
      </c>
      <c r="V5" s="21" t="s">
        <v>290</v>
      </c>
      <c r="W5" s="21" t="s">
        <v>291</v>
      </c>
      <c r="X5" s="21" t="s">
        <v>292</v>
      </c>
      <c r="Y5" s="21" t="s">
        <v>293</v>
      </c>
      <c r="Z5" s="21" t="s">
        <v>294</v>
      </c>
      <c r="AA5" s="21" t="s">
        <v>295</v>
      </c>
      <c r="AB5" s="21" t="s">
        <v>296</v>
      </c>
      <c r="AC5" s="21" t="s">
        <v>297</v>
      </c>
      <c r="AD5" s="21" t="s">
        <v>298</v>
      </c>
      <c r="AE5" s="21" t="s">
        <v>293</v>
      </c>
      <c r="AF5" s="21" t="s">
        <v>281</v>
      </c>
      <c r="AG5" s="21" t="s">
        <v>299</v>
      </c>
    </row>
    <row r="6" spans="1:33" s="6" customFormat="1" x14ac:dyDescent="0.4">
      <c r="A6" s="16" t="s">
        <v>150</v>
      </c>
      <c r="B6" s="21"/>
      <c r="C6" s="21"/>
      <c r="D6" s="21"/>
      <c r="E6" s="21" t="s">
        <v>161</v>
      </c>
      <c r="F6" s="21" t="s">
        <v>300</v>
      </c>
      <c r="G6" s="21"/>
      <c r="H6" s="21" t="s">
        <v>207</v>
      </c>
      <c r="I6" s="21"/>
      <c r="J6" s="21"/>
      <c r="K6" s="21" t="s">
        <v>153</v>
      </c>
      <c r="L6" s="21" t="s">
        <v>183</v>
      </c>
      <c r="M6" s="21" t="s">
        <v>153</v>
      </c>
      <c r="N6" s="21" t="s">
        <v>301</v>
      </c>
      <c r="O6" s="21" t="s">
        <v>146</v>
      </c>
      <c r="P6" s="21"/>
      <c r="Q6" s="21"/>
      <c r="R6" s="21"/>
      <c r="S6" s="21"/>
      <c r="T6" s="21" t="s">
        <v>207</v>
      </c>
      <c r="U6" s="21"/>
      <c r="V6" s="21"/>
      <c r="W6" s="21"/>
      <c r="X6" s="21" t="s">
        <v>183</v>
      </c>
      <c r="Y6" s="21"/>
      <c r="Z6" s="21"/>
      <c r="AA6" s="21" t="s">
        <v>146</v>
      </c>
      <c r="AB6" s="21"/>
      <c r="AC6" s="21"/>
      <c r="AD6" s="21" t="s">
        <v>153</v>
      </c>
      <c r="AE6" s="21" t="s">
        <v>146</v>
      </c>
      <c r="AF6" s="21"/>
      <c r="AG6" s="21" t="s">
        <v>302</v>
      </c>
    </row>
    <row r="7" spans="1:33" s="6" customFormat="1" x14ac:dyDescent="0.4">
      <c r="A7" s="16" t="s">
        <v>162</v>
      </c>
      <c r="B7" s="21" t="s">
        <v>303</v>
      </c>
      <c r="C7" s="21" t="s">
        <v>304</v>
      </c>
      <c r="D7" s="21" t="s">
        <v>305</v>
      </c>
      <c r="E7" s="21" t="s">
        <v>306</v>
      </c>
      <c r="F7" s="21" t="s">
        <v>307</v>
      </c>
      <c r="G7" s="21" t="s">
        <v>308</v>
      </c>
      <c r="H7" s="21" t="s">
        <v>309</v>
      </c>
      <c r="I7" s="21" t="s">
        <v>310</v>
      </c>
      <c r="J7" s="21" t="s">
        <v>311</v>
      </c>
      <c r="K7" s="21" t="s">
        <v>312</v>
      </c>
      <c r="L7" s="21" t="s">
        <v>313</v>
      </c>
      <c r="M7" s="21" t="s">
        <v>304</v>
      </c>
      <c r="N7" s="21" t="s">
        <v>314</v>
      </c>
      <c r="O7" s="21" t="s">
        <v>315</v>
      </c>
      <c r="P7" s="21" t="s">
        <v>316</v>
      </c>
      <c r="Q7" s="21" t="s">
        <v>317</v>
      </c>
      <c r="R7" s="21" t="s">
        <v>317</v>
      </c>
      <c r="S7" s="21" t="s">
        <v>318</v>
      </c>
      <c r="T7" s="21" t="s">
        <v>319</v>
      </c>
      <c r="U7" s="21" t="s">
        <v>320</v>
      </c>
      <c r="V7" s="21" t="s">
        <v>321</v>
      </c>
      <c r="W7" s="21" t="s">
        <v>169</v>
      </c>
      <c r="X7" s="21" t="s">
        <v>322</v>
      </c>
      <c r="Y7" s="21" t="s">
        <v>323</v>
      </c>
      <c r="Z7" s="21" t="s">
        <v>324</v>
      </c>
      <c r="AA7" s="21" t="s">
        <v>325</v>
      </c>
      <c r="AB7" s="21" t="s">
        <v>326</v>
      </c>
      <c r="AC7" s="21" t="s">
        <v>327</v>
      </c>
      <c r="AD7" s="21" t="s">
        <v>328</v>
      </c>
      <c r="AE7" s="21" t="s">
        <v>329</v>
      </c>
      <c r="AF7" s="21" t="s">
        <v>330</v>
      </c>
      <c r="AG7" s="21" t="s">
        <v>331</v>
      </c>
    </row>
    <row r="8" spans="1:33" s="6" customFormat="1" ht="12.5" x14ac:dyDescent="0.25">
      <c r="A8" s="16" t="s">
        <v>9</v>
      </c>
      <c r="B8" s="21" t="s">
        <v>332</v>
      </c>
      <c r="C8" s="21" t="s">
        <v>301</v>
      </c>
      <c r="D8" s="21" t="s">
        <v>176</v>
      </c>
      <c r="E8" s="21"/>
      <c r="F8" s="21" t="s">
        <v>333</v>
      </c>
      <c r="G8" s="21" t="s">
        <v>149</v>
      </c>
      <c r="H8" s="21" t="s">
        <v>182</v>
      </c>
      <c r="I8" s="21" t="s">
        <v>183</v>
      </c>
      <c r="J8" s="21" t="s">
        <v>146</v>
      </c>
      <c r="K8" s="21" t="s">
        <v>161</v>
      </c>
      <c r="L8" s="21"/>
      <c r="M8" s="21" t="s">
        <v>334</v>
      </c>
      <c r="N8" s="21"/>
      <c r="O8" s="21" t="s">
        <v>161</v>
      </c>
      <c r="P8" s="21" t="s">
        <v>183</v>
      </c>
      <c r="Q8" s="21" t="s">
        <v>161</v>
      </c>
      <c r="R8" s="21" t="s">
        <v>161</v>
      </c>
      <c r="S8" s="21"/>
      <c r="T8" s="21"/>
      <c r="U8" s="21" t="s">
        <v>146</v>
      </c>
      <c r="V8" s="21" t="s">
        <v>161</v>
      </c>
      <c r="W8" s="21"/>
      <c r="X8" s="21"/>
      <c r="Y8" s="21"/>
      <c r="Z8" s="21" t="s">
        <v>334</v>
      </c>
      <c r="AA8" s="21"/>
      <c r="AB8" s="21"/>
      <c r="AC8" s="21"/>
      <c r="AD8" s="21" t="s">
        <v>183</v>
      </c>
      <c r="AE8" s="21"/>
      <c r="AF8" s="21"/>
      <c r="AG8" s="21"/>
    </row>
    <row r="9" spans="1:33" s="6" customFormat="1" ht="12.5" x14ac:dyDescent="0.25">
      <c r="A9" s="16" t="s">
        <v>10</v>
      </c>
      <c r="B9" s="21" t="s">
        <v>207</v>
      </c>
      <c r="C9" s="21"/>
      <c r="D9" s="21" t="s">
        <v>301</v>
      </c>
      <c r="E9" s="21"/>
      <c r="F9" s="21" t="s">
        <v>301</v>
      </c>
      <c r="G9" s="21"/>
      <c r="H9" s="21" t="s">
        <v>301</v>
      </c>
      <c r="I9" s="21" t="s">
        <v>153</v>
      </c>
      <c r="J9" s="21" t="s">
        <v>161</v>
      </c>
      <c r="K9" s="21"/>
      <c r="L9" s="21"/>
      <c r="M9" s="21"/>
      <c r="N9" s="21" t="s">
        <v>146</v>
      </c>
      <c r="O9" s="21" t="s">
        <v>146</v>
      </c>
      <c r="P9" s="21"/>
      <c r="Q9" s="21" t="s">
        <v>153</v>
      </c>
      <c r="R9" s="21" t="s">
        <v>153</v>
      </c>
      <c r="S9" s="21"/>
      <c r="T9" s="21" t="s">
        <v>146</v>
      </c>
      <c r="U9" s="21"/>
      <c r="V9" s="21"/>
      <c r="W9" s="21"/>
      <c r="X9" s="21"/>
      <c r="Y9" s="21"/>
      <c r="Z9" s="21"/>
      <c r="AA9" s="21" t="s">
        <v>146</v>
      </c>
      <c r="AB9" s="21"/>
      <c r="AC9" s="21"/>
      <c r="AD9" s="21" t="s">
        <v>182</v>
      </c>
      <c r="AE9" s="21" t="s">
        <v>301</v>
      </c>
      <c r="AF9" s="21" t="s">
        <v>183</v>
      </c>
      <c r="AG9" s="21" t="s">
        <v>334</v>
      </c>
    </row>
    <row r="10" spans="1:33" s="6" customFormat="1" ht="12.5" x14ac:dyDescent="0.25">
      <c r="A10" s="16" t="s">
        <v>11</v>
      </c>
      <c r="B10" s="21"/>
      <c r="C10" s="21" t="s">
        <v>161</v>
      </c>
      <c r="D10" s="21" t="s">
        <v>146</v>
      </c>
      <c r="E10" s="21"/>
      <c r="F10" s="21"/>
      <c r="G10" s="21" t="s">
        <v>146</v>
      </c>
      <c r="H10" s="21" t="s">
        <v>149</v>
      </c>
      <c r="I10" s="21"/>
      <c r="J10" s="21"/>
      <c r="K10" s="21"/>
      <c r="L10" s="21"/>
      <c r="M10" s="21"/>
      <c r="N10" s="21" t="s">
        <v>161</v>
      </c>
      <c r="O10" s="21" t="s">
        <v>153</v>
      </c>
      <c r="P10" s="21"/>
      <c r="Q10" s="21"/>
      <c r="R10" s="21"/>
      <c r="S10" s="21" t="s">
        <v>335</v>
      </c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</row>
    <row r="11" spans="1:33" s="6" customFormat="1" ht="12.5" x14ac:dyDescent="0.25">
      <c r="A11" s="16" t="s">
        <v>12</v>
      </c>
      <c r="B11" s="21" t="s">
        <v>146</v>
      </c>
      <c r="C11" s="21" t="s">
        <v>207</v>
      </c>
      <c r="D11" s="21"/>
      <c r="E11" s="21" t="s">
        <v>336</v>
      </c>
      <c r="F11" s="21" t="s">
        <v>337</v>
      </c>
      <c r="G11" s="21" t="s">
        <v>338</v>
      </c>
      <c r="H11" s="21">
        <v>0</v>
      </c>
      <c r="I11" s="21" t="s">
        <v>207</v>
      </c>
      <c r="J11" s="21" t="s">
        <v>339</v>
      </c>
      <c r="K11" s="21" t="s">
        <v>340</v>
      </c>
      <c r="L11" s="21" t="s">
        <v>302</v>
      </c>
      <c r="M11" s="21" t="s">
        <v>332</v>
      </c>
      <c r="N11" s="21" t="s">
        <v>207</v>
      </c>
      <c r="O11" s="21"/>
      <c r="P11" s="21" t="s">
        <v>341</v>
      </c>
      <c r="Q11" s="21" t="s">
        <v>182</v>
      </c>
      <c r="R11" s="21" t="s">
        <v>182</v>
      </c>
      <c r="S11" s="21"/>
      <c r="T11" s="21" t="s">
        <v>342</v>
      </c>
      <c r="U11" s="21" t="s">
        <v>343</v>
      </c>
      <c r="V11" s="21"/>
      <c r="W11" s="21" t="s">
        <v>183</v>
      </c>
      <c r="X11" s="21" t="s">
        <v>344</v>
      </c>
      <c r="Y11" s="21" t="s">
        <v>345</v>
      </c>
      <c r="Z11" s="21" t="s">
        <v>346</v>
      </c>
      <c r="AA11" s="21" t="s">
        <v>347</v>
      </c>
      <c r="AB11" s="21" t="s">
        <v>161</v>
      </c>
      <c r="AC11" s="21" t="s">
        <v>341</v>
      </c>
      <c r="AD11" s="21" t="s">
        <v>348</v>
      </c>
      <c r="AE11" s="21" t="s">
        <v>349</v>
      </c>
      <c r="AF11" s="21" t="s">
        <v>203</v>
      </c>
      <c r="AG11" s="21" t="s">
        <v>146</v>
      </c>
    </row>
    <row r="12" spans="1:33" s="6" customFormat="1" x14ac:dyDescent="0.4">
      <c r="A12" s="16" t="s">
        <v>204</v>
      </c>
      <c r="B12" s="21" t="s">
        <v>350</v>
      </c>
      <c r="C12" s="21" t="s">
        <v>351</v>
      </c>
      <c r="D12" s="21" t="s">
        <v>352</v>
      </c>
      <c r="E12" s="21" t="s">
        <v>353</v>
      </c>
      <c r="F12" s="21" t="s">
        <v>354</v>
      </c>
      <c r="G12" s="21" t="s">
        <v>355</v>
      </c>
      <c r="H12" s="21" t="s">
        <v>356</v>
      </c>
      <c r="I12" s="21" t="s">
        <v>357</v>
      </c>
      <c r="J12" s="21" t="s">
        <v>358</v>
      </c>
      <c r="K12" s="21" t="s">
        <v>359</v>
      </c>
      <c r="L12" s="21" t="s">
        <v>360</v>
      </c>
      <c r="M12" s="21" t="s">
        <v>167</v>
      </c>
      <c r="N12" s="21" t="s">
        <v>361</v>
      </c>
      <c r="O12" s="21" t="s">
        <v>157</v>
      </c>
      <c r="P12" s="21" t="s">
        <v>362</v>
      </c>
      <c r="Q12" s="21" t="s">
        <v>363</v>
      </c>
      <c r="R12" s="21" t="s">
        <v>363</v>
      </c>
      <c r="S12" s="21"/>
      <c r="T12" s="21" t="s">
        <v>364</v>
      </c>
      <c r="U12" s="21" t="s">
        <v>365</v>
      </c>
      <c r="V12" s="21" t="s">
        <v>366</v>
      </c>
      <c r="W12" s="21" t="s">
        <v>181</v>
      </c>
      <c r="X12" s="21" t="s">
        <v>367</v>
      </c>
      <c r="Y12" s="21" t="s">
        <v>368</v>
      </c>
      <c r="Z12" s="21" t="s">
        <v>369</v>
      </c>
      <c r="AA12" s="21" t="s">
        <v>370</v>
      </c>
      <c r="AB12" s="21" t="s">
        <v>361</v>
      </c>
      <c r="AC12" s="21" t="s">
        <v>371</v>
      </c>
      <c r="AD12" s="21" t="s">
        <v>372</v>
      </c>
      <c r="AE12" s="21" t="s">
        <v>373</v>
      </c>
      <c r="AF12" s="21" t="s">
        <v>360</v>
      </c>
      <c r="AG12" s="21" t="s">
        <v>374</v>
      </c>
    </row>
    <row r="13" spans="1:33" s="6" customFormat="1" x14ac:dyDescent="0.4">
      <c r="A13" s="16" t="s">
        <v>210</v>
      </c>
      <c r="B13" s="21" t="s">
        <v>375</v>
      </c>
      <c r="C13" s="21" t="s">
        <v>376</v>
      </c>
      <c r="D13" s="21" t="s">
        <v>377</v>
      </c>
      <c r="E13" s="21" t="s">
        <v>378</v>
      </c>
      <c r="F13" s="21" t="s">
        <v>200</v>
      </c>
      <c r="G13" s="21" t="s">
        <v>154</v>
      </c>
      <c r="H13" s="21" t="s">
        <v>377</v>
      </c>
      <c r="I13" s="21" t="s">
        <v>379</v>
      </c>
      <c r="J13" s="21" t="s">
        <v>378</v>
      </c>
      <c r="K13" s="21" t="s">
        <v>170</v>
      </c>
      <c r="L13" s="21" t="s">
        <v>380</v>
      </c>
      <c r="M13" s="21" t="s">
        <v>381</v>
      </c>
      <c r="N13" s="21" t="s">
        <v>382</v>
      </c>
      <c r="O13" s="21" t="s">
        <v>383</v>
      </c>
      <c r="P13" s="21" t="s">
        <v>384</v>
      </c>
      <c r="Q13" s="21" t="s">
        <v>154</v>
      </c>
      <c r="R13" s="21" t="s">
        <v>154</v>
      </c>
      <c r="S13" s="21" t="s">
        <v>385</v>
      </c>
      <c r="T13" s="21" t="s">
        <v>183</v>
      </c>
      <c r="U13" s="21" t="s">
        <v>203</v>
      </c>
      <c r="V13" s="21" t="s">
        <v>386</v>
      </c>
      <c r="W13" s="21" t="s">
        <v>387</v>
      </c>
      <c r="X13" s="21" t="s">
        <v>300</v>
      </c>
      <c r="Y13" s="21" t="s">
        <v>388</v>
      </c>
      <c r="Z13" s="21" t="s">
        <v>300</v>
      </c>
      <c r="AA13" s="21" t="s">
        <v>176</v>
      </c>
      <c r="AB13" s="21" t="s">
        <v>389</v>
      </c>
      <c r="AC13" s="21" t="s">
        <v>302</v>
      </c>
      <c r="AD13" s="21" t="s">
        <v>161</v>
      </c>
      <c r="AE13" s="21" t="s">
        <v>390</v>
      </c>
      <c r="AF13" s="21" t="s">
        <v>391</v>
      </c>
      <c r="AG13" s="21" t="s">
        <v>392</v>
      </c>
    </row>
    <row r="14" spans="1:33" s="6" customFormat="1" ht="12.5" x14ac:dyDescent="0.25">
      <c r="A14" s="16" t="s">
        <v>13</v>
      </c>
      <c r="B14" s="21" t="s">
        <v>181</v>
      </c>
      <c r="C14" s="21" t="s">
        <v>153</v>
      </c>
      <c r="D14" s="21"/>
      <c r="E14" s="21"/>
      <c r="F14" s="21"/>
      <c r="G14" s="21" t="s">
        <v>393</v>
      </c>
      <c r="H14" s="21" t="s">
        <v>333</v>
      </c>
      <c r="I14" s="21" t="s">
        <v>183</v>
      </c>
      <c r="J14" s="21"/>
      <c r="K14" s="21"/>
      <c r="L14" s="21"/>
      <c r="M14" s="21" t="s">
        <v>300</v>
      </c>
      <c r="N14" s="21" t="s">
        <v>302</v>
      </c>
      <c r="O14" s="21"/>
      <c r="P14" s="21" t="s">
        <v>154</v>
      </c>
      <c r="Q14" s="21"/>
      <c r="R14" s="21"/>
      <c r="S14" s="21" t="s">
        <v>366</v>
      </c>
      <c r="T14" s="21"/>
      <c r="U14" s="21"/>
      <c r="V14" s="21" t="s">
        <v>300</v>
      </c>
      <c r="W14" s="21" t="s">
        <v>207</v>
      </c>
      <c r="X14" s="21"/>
      <c r="Y14" s="21"/>
      <c r="Z14" s="21" t="s">
        <v>301</v>
      </c>
      <c r="AA14" s="21"/>
      <c r="AB14" s="21"/>
      <c r="AC14" s="21" t="s">
        <v>207</v>
      </c>
      <c r="AD14" s="21"/>
      <c r="AE14" s="21" t="s">
        <v>183</v>
      </c>
      <c r="AF14" s="21"/>
      <c r="AG14" s="21"/>
    </row>
    <row r="15" spans="1:33" s="6" customFormat="1" x14ac:dyDescent="0.4">
      <c r="A15" s="16" t="s">
        <v>227</v>
      </c>
      <c r="B15" s="21" t="s">
        <v>394</v>
      </c>
      <c r="C15" s="21" t="s">
        <v>395</v>
      </c>
      <c r="D15" s="21" t="s">
        <v>396</v>
      </c>
      <c r="E15" s="21" t="s">
        <v>397</v>
      </c>
      <c r="F15" s="21" t="s">
        <v>398</v>
      </c>
      <c r="G15" s="21" t="s">
        <v>399</v>
      </c>
      <c r="H15" s="21" t="s">
        <v>400</v>
      </c>
      <c r="I15" s="21" t="s">
        <v>401</v>
      </c>
      <c r="J15" s="21" t="s">
        <v>402</v>
      </c>
      <c r="K15" s="21" t="s">
        <v>403</v>
      </c>
      <c r="L15" s="21"/>
      <c r="M15" s="21" t="s">
        <v>388</v>
      </c>
      <c r="N15" s="21" t="s">
        <v>302</v>
      </c>
      <c r="O15" s="21" t="s">
        <v>302</v>
      </c>
      <c r="P15" s="21" t="s">
        <v>404</v>
      </c>
      <c r="Q15" s="21" t="s">
        <v>405</v>
      </c>
      <c r="R15" s="21" t="s">
        <v>405</v>
      </c>
      <c r="S15" s="21" t="s">
        <v>406</v>
      </c>
      <c r="T15" s="21"/>
      <c r="U15" s="21" t="s">
        <v>143</v>
      </c>
      <c r="V15" s="21" t="s">
        <v>161</v>
      </c>
      <c r="W15" s="21"/>
      <c r="X15" s="21"/>
      <c r="Y15" s="21"/>
      <c r="Z15" s="21"/>
      <c r="AA15" s="21"/>
      <c r="AB15" s="21" t="s">
        <v>149</v>
      </c>
      <c r="AC15" s="21"/>
      <c r="AD15" s="21"/>
      <c r="AE15" s="21"/>
      <c r="AF15" s="21" t="s">
        <v>300</v>
      </c>
      <c r="AG15" s="21"/>
    </row>
    <row r="16" spans="1:33" s="6" customFormat="1" x14ac:dyDescent="0.4">
      <c r="A16" s="16" t="s">
        <v>228</v>
      </c>
      <c r="B16" s="21" t="s">
        <v>146</v>
      </c>
      <c r="C16" s="21" t="s">
        <v>161</v>
      </c>
      <c r="D16" s="21" t="s">
        <v>180</v>
      </c>
      <c r="E16" s="21" t="s">
        <v>146</v>
      </c>
      <c r="F16" s="21"/>
      <c r="G16" s="21" t="s">
        <v>182</v>
      </c>
      <c r="H16" s="21" t="s">
        <v>180</v>
      </c>
      <c r="I16" s="21" t="s">
        <v>301</v>
      </c>
      <c r="J16" s="21"/>
      <c r="K16" s="21"/>
      <c r="L16" s="21"/>
      <c r="M16" s="21" t="s">
        <v>300</v>
      </c>
      <c r="N16" s="21" t="s">
        <v>302</v>
      </c>
      <c r="O16" s="21"/>
      <c r="P16" s="21" t="s">
        <v>154</v>
      </c>
      <c r="Q16" s="21"/>
      <c r="R16" s="21"/>
      <c r="S16" s="21" t="s">
        <v>203</v>
      </c>
      <c r="T16" s="21"/>
      <c r="U16" s="21"/>
      <c r="V16" s="21" t="s">
        <v>180</v>
      </c>
      <c r="W16" s="21" t="s">
        <v>153</v>
      </c>
      <c r="X16" s="21"/>
      <c r="Y16" s="21"/>
      <c r="Z16" s="21"/>
      <c r="AA16" s="21"/>
      <c r="AB16" s="21"/>
      <c r="AC16" s="21"/>
      <c r="AD16" s="21"/>
      <c r="AE16" s="21"/>
      <c r="AF16" s="21"/>
      <c r="AG16" s="21"/>
    </row>
    <row r="17" spans="1:33" s="6" customFormat="1" ht="12.5" x14ac:dyDescent="0.25">
      <c r="A17" s="16" t="s">
        <v>14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</row>
    <row r="18" spans="1:33" s="6" customFormat="1" ht="12.5" x14ac:dyDescent="0.25">
      <c r="A18" s="16" t="s">
        <v>15</v>
      </c>
      <c r="B18" s="21" t="s">
        <v>407</v>
      </c>
      <c r="C18" s="21" t="s">
        <v>408</v>
      </c>
      <c r="D18" s="21" t="s">
        <v>409</v>
      </c>
      <c r="E18" s="21" t="s">
        <v>218</v>
      </c>
      <c r="F18" s="21" t="s">
        <v>410</v>
      </c>
      <c r="G18" s="21" t="s">
        <v>411</v>
      </c>
      <c r="H18" s="21" t="s">
        <v>412</v>
      </c>
      <c r="I18" s="21" t="s">
        <v>408</v>
      </c>
      <c r="J18" s="21" t="s">
        <v>412</v>
      </c>
      <c r="K18" s="21" t="s">
        <v>408</v>
      </c>
      <c r="L18" s="21" t="s">
        <v>412</v>
      </c>
      <c r="M18" s="21" t="s">
        <v>417</v>
      </c>
      <c r="N18" s="21" t="s">
        <v>413</v>
      </c>
      <c r="O18" s="21" t="s">
        <v>414</v>
      </c>
      <c r="P18" s="21" t="s">
        <v>412</v>
      </c>
      <c r="Q18" s="21" t="s">
        <v>412</v>
      </c>
      <c r="R18" s="21" t="s">
        <v>412</v>
      </c>
      <c r="S18" s="21" t="s">
        <v>417</v>
      </c>
      <c r="T18" s="21" t="s">
        <v>410</v>
      </c>
      <c r="U18" s="21" t="s">
        <v>417</v>
      </c>
      <c r="V18" s="21" t="s">
        <v>417</v>
      </c>
      <c r="W18" s="21" t="s">
        <v>409</v>
      </c>
      <c r="X18" s="21" t="s">
        <v>417</v>
      </c>
      <c r="Y18" s="21" t="s">
        <v>218</v>
      </c>
      <c r="Z18" s="21" t="s">
        <v>414</v>
      </c>
      <c r="AA18" s="21" t="s">
        <v>412</v>
      </c>
      <c r="AB18" s="21" t="s">
        <v>417</v>
      </c>
      <c r="AC18" s="21" t="s">
        <v>415</v>
      </c>
      <c r="AD18" s="21" t="s">
        <v>416</v>
      </c>
      <c r="AE18" s="21" t="s">
        <v>417</v>
      </c>
      <c r="AF18" s="21" t="s">
        <v>409</v>
      </c>
      <c r="AG18" s="21" t="s">
        <v>417</v>
      </c>
    </row>
    <row r="19" spans="1:33" s="22" customFormat="1" ht="12.5" x14ac:dyDescent="0.25">
      <c r="A19" s="22" t="s">
        <v>16</v>
      </c>
    </row>
    <row r="20" spans="1:33" s="6" customFormat="1" ht="12.5" x14ac:dyDescent="0.25">
      <c r="A20" s="16" t="s">
        <v>17</v>
      </c>
      <c r="B20" s="23">
        <v>2.9588486858649037</v>
      </c>
      <c r="C20" s="23">
        <v>2.9502174006900623</v>
      </c>
      <c r="D20" s="23">
        <v>2.9600195010288042</v>
      </c>
      <c r="E20" s="23">
        <v>2.8467560896604445</v>
      </c>
      <c r="F20" s="23">
        <v>2.8738919989139355</v>
      </c>
      <c r="G20" s="23">
        <v>2.863067003745829</v>
      </c>
      <c r="H20" s="23">
        <v>2.9483733722694598</v>
      </c>
      <c r="I20" s="23">
        <v>2.9503899222834544</v>
      </c>
      <c r="J20" s="23">
        <v>2.8780957960217881</v>
      </c>
      <c r="K20" s="23">
        <v>2.8769279816669662</v>
      </c>
      <c r="L20" s="23">
        <v>2.9668616754127899</v>
      </c>
      <c r="M20" s="23">
        <v>2.9719729882018453</v>
      </c>
      <c r="N20" s="23">
        <v>2.9651600120966353</v>
      </c>
      <c r="O20" s="23">
        <v>2.9809792574354472</v>
      </c>
      <c r="P20" s="23">
        <v>2.8536622203014024</v>
      </c>
      <c r="Q20" s="23">
        <v>2.9421559483153428</v>
      </c>
      <c r="R20" s="23">
        <v>2.9421559483153428</v>
      </c>
      <c r="S20" s="23">
        <v>2.9475534161410533</v>
      </c>
      <c r="T20" s="23">
        <v>2.9405470481802056</v>
      </c>
      <c r="U20" s="23">
        <v>2.9140477950557568</v>
      </c>
      <c r="V20" s="23">
        <v>2.9824770553339737</v>
      </c>
      <c r="W20" s="23">
        <v>2.9777143220036852</v>
      </c>
      <c r="X20" s="23">
        <v>2.9665766059049656</v>
      </c>
      <c r="Y20" s="23">
        <v>2.8685761474233837</v>
      </c>
      <c r="Z20" s="23">
        <v>2.9669648774766184</v>
      </c>
      <c r="AA20" s="23">
        <v>2.8688212275809972</v>
      </c>
      <c r="AB20" s="23">
        <v>2.9550247785240535</v>
      </c>
      <c r="AC20" s="23">
        <v>2.8654123638925495</v>
      </c>
      <c r="AD20" s="23">
        <v>2.8882266106515599</v>
      </c>
      <c r="AE20" s="23">
        <v>2.8705241726027868</v>
      </c>
      <c r="AF20" s="23">
        <v>2.9711738609144827</v>
      </c>
      <c r="AG20" s="23">
        <v>2.9768602370807753</v>
      </c>
    </row>
    <row r="21" spans="1:33" s="6" customFormat="1" ht="12.5" x14ac:dyDescent="0.25">
      <c r="A21" s="16" t="s">
        <v>18</v>
      </c>
      <c r="B21" s="23">
        <v>1.0458284432623965</v>
      </c>
      <c r="C21" s="23">
        <v>1.0480604784117802</v>
      </c>
      <c r="D21" s="23">
        <v>1.0479962001791971</v>
      </c>
      <c r="E21" s="23">
        <v>1.1385347890816586</v>
      </c>
      <c r="F21" s="23">
        <v>1.1210909429541334</v>
      </c>
      <c r="G21" s="23">
        <v>1.1204832955149617</v>
      </c>
      <c r="H21" s="23">
        <v>1.0421196179580268</v>
      </c>
      <c r="I21" s="23">
        <v>1.0498260513267212</v>
      </c>
      <c r="J21" s="23">
        <v>1.1337360456790548</v>
      </c>
      <c r="K21" s="23">
        <v>1.1270421773931523</v>
      </c>
      <c r="L21" s="23">
        <v>1.0452482677318951</v>
      </c>
      <c r="M21" s="23">
        <v>1.0372261553749582</v>
      </c>
      <c r="N21" s="23">
        <v>1.0488793588003797</v>
      </c>
      <c r="O21" s="23">
        <v>1.0328148869752094</v>
      </c>
      <c r="P21" s="23">
        <v>1.142772140907371</v>
      </c>
      <c r="Q21" s="23">
        <v>1.0450418871716949</v>
      </c>
      <c r="R21" s="23">
        <v>1.0450418871716949</v>
      </c>
      <c r="S21" s="23">
        <v>1.0444202884779299</v>
      </c>
      <c r="T21" s="23">
        <v>1.0633968111987049</v>
      </c>
      <c r="U21" s="23">
        <v>1.0835377526625465</v>
      </c>
      <c r="V21" s="23">
        <v>1.0314103376395518</v>
      </c>
      <c r="W21" s="23">
        <v>1.0317779439919328</v>
      </c>
      <c r="X21" s="23">
        <v>1.0415808789841376</v>
      </c>
      <c r="Y21" s="23">
        <v>1.1445010273649951</v>
      </c>
      <c r="Z21" s="23">
        <v>1.0314538939814313</v>
      </c>
      <c r="AA21" s="23">
        <v>1.1380292352740271</v>
      </c>
      <c r="AB21" s="23">
        <v>1.0660611332307304</v>
      </c>
      <c r="AC21" s="23">
        <v>1.1365472356380961</v>
      </c>
      <c r="AD21" s="23">
        <v>1.1140348518892416</v>
      </c>
      <c r="AE21" s="23">
        <v>1.135423045769214</v>
      </c>
      <c r="AF21" s="23">
        <v>1.0369896870232309</v>
      </c>
      <c r="AG21" s="23">
        <v>1.0300467489989902</v>
      </c>
    </row>
    <row r="22" spans="1:33" s="6" customFormat="1" ht="12.5" x14ac:dyDescent="0.25">
      <c r="A22" s="16" t="s">
        <v>19</v>
      </c>
      <c r="B22" s="23"/>
      <c r="C22" s="23"/>
      <c r="D22" s="23"/>
      <c r="E22" s="23">
        <v>1.3471422684655657E-3</v>
      </c>
      <c r="F22" s="23">
        <v>3.3488593429798247E-3</v>
      </c>
      <c r="G22" s="23"/>
      <c r="H22" s="23">
        <v>2.4692301337093398E-3</v>
      </c>
      <c r="I22" s="23"/>
      <c r="J22" s="23"/>
      <c r="K22" s="23">
        <v>1.6569436947276145E-3</v>
      </c>
      <c r="L22" s="23">
        <v>6.9218956639631771E-4</v>
      </c>
      <c r="M22" s="23">
        <v>1.7388494687622883E-3</v>
      </c>
      <c r="N22" s="23">
        <v>3.4783860641370034E-4</v>
      </c>
      <c r="O22" s="23">
        <v>1.0416092958421353E-3</v>
      </c>
      <c r="P22" s="23"/>
      <c r="Q22" s="23"/>
      <c r="R22" s="23"/>
      <c r="S22" s="23"/>
      <c r="T22" s="23">
        <v>2.3067172232240827E-3</v>
      </c>
      <c r="U22" s="23"/>
      <c r="V22" s="23"/>
      <c r="W22" s="23"/>
      <c r="X22" s="23">
        <v>6.5735376442425974E-4</v>
      </c>
      <c r="Y22" s="23"/>
      <c r="Z22" s="23"/>
      <c r="AA22" s="23">
        <v>9.9197253788696851E-4</v>
      </c>
      <c r="AB22" s="23"/>
      <c r="AC22" s="23"/>
      <c r="AD22" s="23">
        <v>1.6538254765507689E-3</v>
      </c>
      <c r="AE22" s="23">
        <v>9.9286570384355646E-4</v>
      </c>
      <c r="AF22" s="23"/>
      <c r="AG22" s="23">
        <v>5.1968259897232187E-3</v>
      </c>
    </row>
    <row r="23" spans="1:33" s="6" customFormat="1" ht="12.5" x14ac:dyDescent="0.25">
      <c r="A23" s="16" t="s">
        <v>20</v>
      </c>
      <c r="B23" s="23">
        <v>3.1048445856656629E-3</v>
      </c>
      <c r="C23" s="23">
        <v>3.9077329257924997E-4</v>
      </c>
      <c r="D23" s="23">
        <v>4.2802488986451821E-3</v>
      </c>
      <c r="E23" s="23"/>
      <c r="F23" s="23">
        <v>4.468874513638213E-3</v>
      </c>
      <c r="G23" s="23">
        <v>3.3735297574213432E-3</v>
      </c>
      <c r="H23" s="23">
        <v>5.0994916788624943E-3</v>
      </c>
      <c r="I23" s="23">
        <v>7.8122110292355013E-4</v>
      </c>
      <c r="J23" s="23">
        <v>1.1065087738523934E-3</v>
      </c>
      <c r="K23" s="23">
        <v>1.4740687678077818E-3</v>
      </c>
      <c r="L23" s="23"/>
      <c r="M23" s="23">
        <v>2.3204020468326823E-3</v>
      </c>
      <c r="N23" s="23"/>
      <c r="O23" s="23">
        <v>1.5444135047605961E-3</v>
      </c>
      <c r="P23" s="23">
        <v>7.4697683649278584E-4</v>
      </c>
      <c r="Q23" s="23">
        <v>1.4919512322076258E-3</v>
      </c>
      <c r="R23" s="23">
        <v>1.4919512322076258E-3</v>
      </c>
      <c r="S23" s="23"/>
      <c r="T23" s="23"/>
      <c r="U23" s="23">
        <v>1.104089247676975E-3</v>
      </c>
      <c r="V23" s="23">
        <v>1.5463869478633159E-3</v>
      </c>
      <c r="W23" s="23"/>
      <c r="X23" s="23"/>
      <c r="Y23" s="23"/>
      <c r="Z23" s="23">
        <v>2.2010782799219497E-3</v>
      </c>
      <c r="AA23" s="23"/>
      <c r="AB23" s="23"/>
      <c r="AC23" s="23"/>
      <c r="AD23" s="23">
        <v>7.3564735185194957E-4</v>
      </c>
      <c r="AE23" s="23"/>
      <c r="AF23" s="23"/>
      <c r="AG23" s="23"/>
    </row>
    <row r="24" spans="1:33" s="6" customFormat="1" ht="12.5" x14ac:dyDescent="0.25">
      <c r="A24" s="16" t="s">
        <v>21</v>
      </c>
      <c r="B24" s="23">
        <v>2.7515886389211752E-3</v>
      </c>
      <c r="C24" s="23"/>
      <c r="D24" s="23">
        <v>3.9410498419619182E-4</v>
      </c>
      <c r="E24" s="23"/>
      <c r="F24" s="23">
        <v>3.7718334015236538E-4</v>
      </c>
      <c r="G24" s="23"/>
      <c r="H24" s="23">
        <v>3.9730051086104201E-4</v>
      </c>
      <c r="I24" s="23">
        <v>1.9781060137107793E-3</v>
      </c>
      <c r="J24" s="23">
        <v>1.4942703768686112E-3</v>
      </c>
      <c r="K24" s="23"/>
      <c r="L24" s="23"/>
      <c r="M24" s="23"/>
      <c r="N24" s="23">
        <v>1.1753159565458693E-3</v>
      </c>
      <c r="O24" s="23">
        <v>1.1731686317703216E-3</v>
      </c>
      <c r="P24" s="23"/>
      <c r="Q24" s="23">
        <v>1.8888619966541782E-3</v>
      </c>
      <c r="R24" s="23">
        <v>1.8888619966541782E-3</v>
      </c>
      <c r="S24" s="23"/>
      <c r="T24" s="23">
        <v>1.113456277753459E-3</v>
      </c>
      <c r="U24" s="23"/>
      <c r="V24" s="23"/>
      <c r="W24" s="23"/>
      <c r="X24" s="23"/>
      <c r="Y24" s="23"/>
      <c r="Z24" s="23"/>
      <c r="AA24" s="23">
        <v>1.1172625567686606E-3</v>
      </c>
      <c r="AB24" s="23"/>
      <c r="AC24" s="23"/>
      <c r="AD24" s="23">
        <v>4.8430462996709445E-3</v>
      </c>
      <c r="AE24" s="23">
        <v>3.727561776952362E-4</v>
      </c>
      <c r="AF24" s="23">
        <v>7.8074895390814665E-4</v>
      </c>
      <c r="AG24" s="23">
        <v>2.3412821910283915E-3</v>
      </c>
    </row>
    <row r="25" spans="1:33" s="6" customFormat="1" ht="12.5" x14ac:dyDescent="0.25">
      <c r="A25" s="16" t="s">
        <v>22</v>
      </c>
      <c r="B25" s="23"/>
      <c r="C25" s="23">
        <v>2.7861137258069074E-3</v>
      </c>
      <c r="D25" s="23">
        <v>2.0807100654089195E-3</v>
      </c>
      <c r="E25" s="23"/>
      <c r="F25" s="23"/>
      <c r="G25" s="23">
        <v>2.0043670972523238E-3</v>
      </c>
      <c r="H25" s="23">
        <v>6.2927433431987307E-3</v>
      </c>
      <c r="I25" s="23"/>
      <c r="J25" s="23"/>
      <c r="K25" s="23"/>
      <c r="L25" s="23"/>
      <c r="M25" s="23"/>
      <c r="N25" s="23">
        <v>2.7578570729302563E-3</v>
      </c>
      <c r="O25" s="23">
        <v>3.4410230190104448E-3</v>
      </c>
      <c r="P25" s="23"/>
      <c r="Q25" s="23"/>
      <c r="R25" s="23"/>
      <c r="S25" s="23">
        <v>4.6677013569705432E-2</v>
      </c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</row>
    <row r="26" spans="1:33" s="6" customFormat="1" ht="12.5" x14ac:dyDescent="0.25">
      <c r="A26" s="16" t="s">
        <v>23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</row>
    <row r="27" spans="1:33" s="6" customFormat="1" ht="12.5" x14ac:dyDescent="0.25">
      <c r="A27" s="16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</row>
    <row r="28" spans="1:33" s="6" customFormat="1" ht="12.5" x14ac:dyDescent="0.25">
      <c r="A28" s="16" t="s">
        <v>24</v>
      </c>
      <c r="B28" s="23">
        <v>1.4917288927430315E-3</v>
      </c>
      <c r="C28" s="23">
        <v>3.5046260253697179E-3</v>
      </c>
      <c r="D28" s="23">
        <v>0</v>
      </c>
      <c r="E28" s="23">
        <v>8.7809870305023921E-2</v>
      </c>
      <c r="F28" s="23">
        <v>7.5863487837286012E-2</v>
      </c>
      <c r="G28" s="23">
        <v>8.548320678116339E-2</v>
      </c>
      <c r="H28" s="23">
        <v>0</v>
      </c>
      <c r="I28" s="23">
        <v>3.5031664917564158E-3</v>
      </c>
      <c r="J28" s="23">
        <v>6.5685146818710946E-2</v>
      </c>
      <c r="K28" s="23">
        <v>8.5930612767439463E-2</v>
      </c>
      <c r="L28" s="23">
        <v>7.3964799868579418E-3</v>
      </c>
      <c r="M28" s="23">
        <v>3.963882241201336E-3</v>
      </c>
      <c r="N28" s="23">
        <v>3.4690822497714449E-3</v>
      </c>
      <c r="O28" s="23"/>
      <c r="P28" s="23">
        <v>9.8095654145072791E-2</v>
      </c>
      <c r="Q28" s="23">
        <v>6.212362020522169E-3</v>
      </c>
      <c r="R28" s="23">
        <v>6.212362020522169E-3</v>
      </c>
      <c r="S28" s="23"/>
      <c r="T28" s="23">
        <v>3.2395462409202901E-2</v>
      </c>
      <c r="U28" s="23">
        <v>6.176934397510922E-2</v>
      </c>
      <c r="V28" s="23"/>
      <c r="W28" s="23">
        <v>9.9149650819127175E-4</v>
      </c>
      <c r="X28" s="23">
        <v>1.3111910144168635E-2</v>
      </c>
      <c r="Y28" s="23">
        <v>0.10649314244225816</v>
      </c>
      <c r="Z28" s="23">
        <v>1.7860211684709044E-2</v>
      </c>
      <c r="AA28" s="23">
        <v>0.11306505816999826</v>
      </c>
      <c r="AB28" s="23">
        <v>1.9767902632965239E-3</v>
      </c>
      <c r="AC28" s="23">
        <v>9.6847553343530346E-2</v>
      </c>
      <c r="AD28" s="23">
        <v>7.7286260750822594E-2</v>
      </c>
      <c r="AE28" s="23">
        <v>0.10609393242301199</v>
      </c>
      <c r="AF28" s="23">
        <v>8.3948611219164301E-3</v>
      </c>
      <c r="AG28" s="23">
        <v>1.480835936443956E-3</v>
      </c>
    </row>
    <row r="29" spans="1:33" s="6" customFormat="1" ht="12.5" x14ac:dyDescent="0.25">
      <c r="A29" s="16" t="s">
        <v>25</v>
      </c>
      <c r="B29" s="23">
        <v>0.12327517923834574</v>
      </c>
      <c r="C29" s="23">
        <v>0.11596850007075982</v>
      </c>
      <c r="D29" s="23">
        <v>7.4878929623970997E-2</v>
      </c>
      <c r="E29" s="23">
        <v>0.95341288029152782</v>
      </c>
      <c r="F29" s="23">
        <v>0.91263495195166511</v>
      </c>
      <c r="G29" s="23">
        <v>0.9411864990699278</v>
      </c>
      <c r="H29" s="23">
        <v>8.8218661804671999E-2</v>
      </c>
      <c r="I29" s="23">
        <v>5.7054475370096738E-2</v>
      </c>
      <c r="J29" s="23">
        <v>0.92526485042702611</v>
      </c>
      <c r="K29" s="23">
        <v>0.91506600254634851</v>
      </c>
      <c r="L29" s="23">
        <v>9.9939754626772653E-2</v>
      </c>
      <c r="M29" s="23">
        <v>6.3661304623049919E-2</v>
      </c>
      <c r="N29" s="23">
        <v>6.636432863122442E-2</v>
      </c>
      <c r="O29" s="23">
        <v>5.1025074927975013E-2</v>
      </c>
      <c r="P29" s="23">
        <v>0.89363883259875554</v>
      </c>
      <c r="Q29" s="23">
        <v>1.0074552345897658</v>
      </c>
      <c r="R29" s="23">
        <v>1.0074552345897658</v>
      </c>
      <c r="S29" s="23"/>
      <c r="T29" s="23">
        <v>0.97025887801069466</v>
      </c>
      <c r="U29" s="23">
        <v>0.95139965447814967</v>
      </c>
      <c r="V29" s="23">
        <v>2.8682259362111457E-2</v>
      </c>
      <c r="W29" s="23">
        <v>3.0501875154863859E-2</v>
      </c>
      <c r="X29" s="23">
        <v>0.97452324369349963</v>
      </c>
      <c r="Y29" s="23">
        <v>0.86293909444093864</v>
      </c>
      <c r="Z29" s="23">
        <v>0.99171751728971269</v>
      </c>
      <c r="AA29" s="23">
        <v>0.87212599451482919</v>
      </c>
      <c r="AB29" s="23">
        <v>6.6178779037266128E-2</v>
      </c>
      <c r="AC29" s="23">
        <v>0.92415946381084413</v>
      </c>
      <c r="AD29" s="23">
        <v>0.93039984016688893</v>
      </c>
      <c r="AE29" s="23">
        <v>0.87888425114782387</v>
      </c>
      <c r="AF29" s="23">
        <v>0.10008501207659438</v>
      </c>
      <c r="AG29" s="23">
        <v>6.9673354701845866E-2</v>
      </c>
    </row>
    <row r="30" spans="1:33" s="6" customFormat="1" ht="12.5" x14ac:dyDescent="0.25">
      <c r="A30" s="16" t="s">
        <v>26</v>
      </c>
      <c r="B30" s="23">
        <v>0.85769313299361305</v>
      </c>
      <c r="C30" s="23">
        <v>0.87312448461504977</v>
      </c>
      <c r="D30" s="23">
        <v>0.89196741224906395</v>
      </c>
      <c r="E30" s="23">
        <v>1.199517094172348E-2</v>
      </c>
      <c r="F30" s="23">
        <v>1.3631442742725774E-2</v>
      </c>
      <c r="G30" s="23">
        <v>8.0035698553978379E-3</v>
      </c>
      <c r="H30" s="23">
        <v>0.89919976343546859</v>
      </c>
      <c r="I30" s="23">
        <v>0.94782425563453421</v>
      </c>
      <c r="J30" s="23">
        <v>1.1813173165125476E-2</v>
      </c>
      <c r="K30" s="23">
        <v>8.9927268916993527E-3</v>
      </c>
      <c r="L30" s="23">
        <v>0.87930702228707869</v>
      </c>
      <c r="M30" s="23">
        <v>0.90302723447394428</v>
      </c>
      <c r="N30" s="23">
        <v>0.89730620624885449</v>
      </c>
      <c r="O30" s="23">
        <v>0.90567755077277157</v>
      </c>
      <c r="P30" s="23">
        <v>1.7088819476334109E-2</v>
      </c>
      <c r="Q30" s="23">
        <v>7.9640933160563098E-3</v>
      </c>
      <c r="R30" s="23">
        <v>7.9640933160563098E-3</v>
      </c>
      <c r="S30" s="23">
        <v>0.93351158229671971</v>
      </c>
      <c r="T30" s="23">
        <v>1.1177894055590515E-3</v>
      </c>
      <c r="U30" s="23">
        <v>9.5421340944954434E-3</v>
      </c>
      <c r="V30" s="23">
        <v>0.93572617702035144</v>
      </c>
      <c r="W30" s="23">
        <v>0.95779951754523307</v>
      </c>
      <c r="X30" s="23">
        <v>5.5744603881870474E-3</v>
      </c>
      <c r="Y30" s="23">
        <v>1.6266948886027741E-2</v>
      </c>
      <c r="Z30" s="23">
        <v>5.594971853548153E-3</v>
      </c>
      <c r="AA30" s="23">
        <v>6.1688577340186556E-3</v>
      </c>
      <c r="AB30" s="23">
        <v>0.90891649786116901</v>
      </c>
      <c r="AC30" s="23">
        <v>8.4356966179390969E-3</v>
      </c>
      <c r="AD30" s="23">
        <v>2.2439508482514363E-3</v>
      </c>
      <c r="AE30" s="23">
        <v>1.5155375241645118E-2</v>
      </c>
      <c r="AF30" s="23">
        <v>0.88293641314950511</v>
      </c>
      <c r="AG30" s="23">
        <v>0.90431390976424597</v>
      </c>
    </row>
    <row r="31" spans="1:33" s="6" customFormat="1" ht="12.5" x14ac:dyDescent="0.25">
      <c r="A31" s="16" t="s">
        <v>27</v>
      </c>
      <c r="B31" s="23">
        <v>6.1822059519452983E-3</v>
      </c>
      <c r="C31" s="23">
        <v>9.1539713979587592E-4</v>
      </c>
      <c r="D31" s="23"/>
      <c r="E31" s="23"/>
      <c r="F31" s="23"/>
      <c r="G31" s="23">
        <v>6.8489077332624876E-3</v>
      </c>
      <c r="H31" s="23">
        <v>2.2053597997247509E-3</v>
      </c>
      <c r="I31" s="23">
        <v>3.6600636570850985E-4</v>
      </c>
      <c r="J31" s="23"/>
      <c r="K31" s="23"/>
      <c r="L31" s="23"/>
      <c r="M31" s="23">
        <v>1.8118684474974808E-3</v>
      </c>
      <c r="N31" s="23">
        <v>2.7183396569302283E-3</v>
      </c>
      <c r="O31" s="23"/>
      <c r="P31" s="23">
        <v>2.4497391752350455E-3</v>
      </c>
      <c r="Q31" s="23"/>
      <c r="R31" s="23"/>
      <c r="S31" s="23">
        <v>5.859747948815627E-3</v>
      </c>
      <c r="T31" s="23"/>
      <c r="U31" s="23"/>
      <c r="V31" s="23">
        <v>1.8112268877800474E-3</v>
      </c>
      <c r="W31" s="23">
        <v>1.2689810552150679E-3</v>
      </c>
      <c r="X31" s="23"/>
      <c r="Y31" s="23"/>
      <c r="Z31" s="23">
        <v>1.7186953835462534E-4</v>
      </c>
      <c r="AA31" s="23"/>
      <c r="AB31" s="23"/>
      <c r="AC31" s="23">
        <v>1.2092851998338446E-3</v>
      </c>
      <c r="AD31" s="23"/>
      <c r="AE31" s="23">
        <v>3.4485293747652651E-4</v>
      </c>
      <c r="AF31" s="23"/>
      <c r="AG31" s="23"/>
    </row>
    <row r="32" spans="1:33" s="6" customFormat="1" ht="12.5" x14ac:dyDescent="0.25">
      <c r="A32" s="16" t="s">
        <v>28</v>
      </c>
      <c r="B32" s="23">
        <v>1.8497174401619843E-2</v>
      </c>
      <c r="C32" s="23">
        <v>4.9865110389887148E-2</v>
      </c>
      <c r="D32" s="23">
        <v>3.2005450110625347E-2</v>
      </c>
      <c r="E32" s="23">
        <v>5.0381993754064949E-2</v>
      </c>
      <c r="F32" s="23">
        <v>4.0078252033393588E-2</v>
      </c>
      <c r="G32" s="23">
        <v>3.9187248134380397E-2</v>
      </c>
      <c r="H32" s="23">
        <v>5.1262086498930055E-2</v>
      </c>
      <c r="I32" s="23">
        <v>3.0627247277120628E-2</v>
      </c>
      <c r="J32" s="23">
        <v>1.2758803344667875E-2</v>
      </c>
      <c r="K32" s="23">
        <v>5.6656738652260188E-3</v>
      </c>
      <c r="L32" s="23"/>
      <c r="M32" s="23">
        <v>8.621320888580258E-3</v>
      </c>
      <c r="N32" s="23">
        <v>4.4601849808150367E-3</v>
      </c>
      <c r="O32" s="23">
        <v>4.4520361373832007E-3</v>
      </c>
      <c r="P32" s="23">
        <v>4.1056034447013688E-2</v>
      </c>
      <c r="Q32" s="23">
        <v>6.1644866818952343E-2</v>
      </c>
      <c r="R32" s="23">
        <v>6.1644866818952343E-2</v>
      </c>
      <c r="S32" s="23">
        <v>3.4552219317203453E-2</v>
      </c>
      <c r="T32" s="23"/>
      <c r="U32" s="23">
        <v>6.5069067711180477E-3</v>
      </c>
      <c r="V32" s="23">
        <v>1.1887266465954041E-3</v>
      </c>
      <c r="W32" s="23"/>
      <c r="X32" s="23"/>
      <c r="Y32" s="23"/>
      <c r="Z32" s="23"/>
      <c r="AA32" s="23"/>
      <c r="AB32" s="23">
        <v>2.6686287865660477E-3</v>
      </c>
      <c r="AC32" s="23"/>
      <c r="AD32" s="23"/>
      <c r="AE32" s="23"/>
      <c r="AF32" s="23">
        <v>2.9628498946293875E-3</v>
      </c>
      <c r="AG32" s="23"/>
    </row>
    <row r="33" spans="1:33" s="6" customFormat="1" ht="12.5" x14ac:dyDescent="0.25">
      <c r="A33" s="16" t="s">
        <v>29</v>
      </c>
      <c r="B33" s="23">
        <v>5.937039810726282E-4</v>
      </c>
      <c r="C33" s="23">
        <v>7.97046561612403E-4</v>
      </c>
      <c r="D33" s="23">
        <v>3.5714754670314588E-3</v>
      </c>
      <c r="E33" s="23">
        <v>5.7291944202177375E-4</v>
      </c>
      <c r="F33" s="23"/>
      <c r="G33" s="23">
        <v>2.4847586738940526E-3</v>
      </c>
      <c r="H33" s="23">
        <v>3.600434108879226E-3</v>
      </c>
      <c r="I33" s="23">
        <v>1.9917865606756686E-4</v>
      </c>
      <c r="J33" s="23"/>
      <c r="K33" s="23"/>
      <c r="L33" s="23"/>
      <c r="M33" s="23">
        <v>1.9720177360586615E-3</v>
      </c>
      <c r="N33" s="23">
        <v>2.9586110534139541E-3</v>
      </c>
      <c r="O33" s="23"/>
      <c r="P33" s="23">
        <v>2.6662692365737794E-3</v>
      </c>
      <c r="Q33" s="23"/>
      <c r="R33" s="23"/>
      <c r="S33" s="23">
        <v>3.3881453510322969E-3</v>
      </c>
      <c r="T33" s="23"/>
      <c r="U33" s="23"/>
      <c r="V33" s="23">
        <v>3.5483750451040345E-3</v>
      </c>
      <c r="W33" s="23">
        <v>9.8653218255083234E-4</v>
      </c>
      <c r="X33" s="23"/>
      <c r="Y33" s="23"/>
      <c r="Z33" s="23"/>
      <c r="AA33" s="23"/>
      <c r="AB33" s="23"/>
      <c r="AC33" s="23"/>
      <c r="AD33" s="23"/>
      <c r="AE33" s="23"/>
      <c r="AF33" s="23"/>
      <c r="AG33" s="23"/>
    </row>
    <row r="34" spans="1:33" s="6" customFormat="1" ht="12.5" x14ac:dyDescent="0.25">
      <c r="A34" s="16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</row>
    <row r="35" spans="1:33" s="6" customFormat="1" ht="12.5" x14ac:dyDescent="0.25">
      <c r="A35" s="16" t="s">
        <v>15</v>
      </c>
      <c r="B35" s="23">
        <v>5.0182666878112272</v>
      </c>
      <c r="C35" s="23">
        <v>5.0456299309227033</v>
      </c>
      <c r="D35" s="23">
        <v>5.0171940326069429</v>
      </c>
      <c r="E35" s="23">
        <v>5.0908108557449303</v>
      </c>
      <c r="F35" s="23">
        <v>5.0453859936299104</v>
      </c>
      <c r="G35" s="23">
        <v>5.0721223863634908</v>
      </c>
      <c r="H35" s="23">
        <v>5.0492380615417929</v>
      </c>
      <c r="I35" s="23">
        <v>5.0425496305220951</v>
      </c>
      <c r="J35" s="23">
        <v>5.0299545946070952</v>
      </c>
      <c r="K35" s="23">
        <v>5.0227561875933668</v>
      </c>
      <c r="L35" s="23">
        <v>4.9994453896117905</v>
      </c>
      <c r="M35" s="23">
        <v>4.9963160235027306</v>
      </c>
      <c r="N35" s="23">
        <v>4.9955971353539139</v>
      </c>
      <c r="O35" s="23">
        <v>4.9821490207001693</v>
      </c>
      <c r="P35" s="23">
        <v>5.0521766871242511</v>
      </c>
      <c r="Q35" s="23">
        <v>5.0738552054611965</v>
      </c>
      <c r="R35" s="23">
        <v>5.0738552054611965</v>
      </c>
      <c r="S35" s="23">
        <v>5.0159624131024598</v>
      </c>
      <c r="T35" s="23">
        <v>5.0111361627053448</v>
      </c>
      <c r="U35" s="23">
        <v>5.027907676284852</v>
      </c>
      <c r="V35" s="23">
        <v>4.9863905448833297</v>
      </c>
      <c r="W35" s="23">
        <v>5.0010406684416724</v>
      </c>
      <c r="X35" s="23">
        <v>5.0020244528793834</v>
      </c>
      <c r="Y35" s="23">
        <v>4.9987763605576028</v>
      </c>
      <c r="Z35" s="23">
        <v>5.0159644201042957</v>
      </c>
      <c r="AA35" s="23">
        <v>5.0003196083685264</v>
      </c>
      <c r="AB35" s="23">
        <v>5.0008266077030816</v>
      </c>
      <c r="AC35" s="23">
        <v>5.0326115985027933</v>
      </c>
      <c r="AD35" s="23">
        <v>5.0194240334348379</v>
      </c>
      <c r="AE35" s="23">
        <v>5.0077912520034964</v>
      </c>
      <c r="AF35" s="23">
        <v>5.0033234331342671</v>
      </c>
      <c r="AG35" s="23">
        <v>4.9899131946630524</v>
      </c>
    </row>
    <row r="36" spans="1:33" s="6" customFormat="1" ht="12.5" x14ac:dyDescent="0.25">
      <c r="A36" s="16"/>
    </row>
    <row r="37" spans="1:33" s="6" customFormat="1" ht="12.5" x14ac:dyDescent="0.25">
      <c r="A37" s="16" t="s">
        <v>30</v>
      </c>
      <c r="B37" s="24">
        <v>86.754651192558043</v>
      </c>
      <c r="C37" s="24">
        <v>87.882541820329806</v>
      </c>
      <c r="D37" s="24">
        <v>92.255343338331215</v>
      </c>
      <c r="E37" s="24">
        <v>1.1389068393560904</v>
      </c>
      <c r="F37" s="24">
        <v>1.3602471077190825</v>
      </c>
      <c r="G37" s="24">
        <v>0.76844929303042708</v>
      </c>
      <c r="H37" s="24">
        <v>90.862788165428526</v>
      </c>
      <c r="I37" s="24">
        <v>93.960468418887501</v>
      </c>
      <c r="J37" s="24">
        <v>1.1780621300925185</v>
      </c>
      <c r="K37" s="24">
        <v>0.89037839469297464</v>
      </c>
      <c r="L37" s="24">
        <v>89.121069458195024</v>
      </c>
      <c r="M37" s="24">
        <v>92.859680705905305</v>
      </c>
      <c r="N37" s="24">
        <v>92.519342649072428</v>
      </c>
      <c r="O37" s="24">
        <v>94.666568946583467</v>
      </c>
      <c r="P37" s="24">
        <v>1.6898323903859769</v>
      </c>
      <c r="Q37" s="24">
        <v>0.77954642505563732</v>
      </c>
      <c r="R37" s="24">
        <v>0.77954642505563732</v>
      </c>
      <c r="S37" s="24">
        <v>99.376205366275755</v>
      </c>
      <c r="T37" s="24">
        <v>0.11135888040181201</v>
      </c>
      <c r="U37" s="24">
        <v>0.93302339153425473</v>
      </c>
      <c r="V37" s="24">
        <v>96.844042052851222</v>
      </c>
      <c r="W37" s="24">
        <v>96.692548572503085</v>
      </c>
      <c r="X37" s="24">
        <v>0.56125719166864785</v>
      </c>
      <c r="Y37" s="24">
        <v>1.6502954573644355</v>
      </c>
      <c r="Z37" s="24">
        <v>0.55104168740761106</v>
      </c>
      <c r="AA37" s="24">
        <v>0.62226217433104947</v>
      </c>
      <c r="AB37" s="24">
        <v>93.024509492063785</v>
      </c>
      <c r="AC37" s="24">
        <v>0.81848156568384689</v>
      </c>
      <c r="AD37" s="24">
        <v>0.2221887391436333</v>
      </c>
      <c r="AE37" s="24">
        <v>1.5148128199124795</v>
      </c>
      <c r="AF37" s="24">
        <v>89.058090461867678</v>
      </c>
      <c r="AG37" s="24">
        <v>92.705636339217307</v>
      </c>
    </row>
    <row r="38" spans="1:33" s="6" customFormat="1" ht="12.5" x14ac:dyDescent="0.25">
      <c r="A38" s="16" t="s">
        <v>31</v>
      </c>
      <c r="B38" s="24">
        <v>12.469139327482988</v>
      </c>
      <c r="C38" s="24">
        <v>11.672569876221978</v>
      </c>
      <c r="D38" s="24">
        <v>7.7446566616687891</v>
      </c>
      <c r="E38" s="24">
        <v>90.523799566477422</v>
      </c>
      <c r="F38" s="24">
        <v>91.069527798739912</v>
      </c>
      <c r="G38" s="24">
        <v>90.366438087909657</v>
      </c>
      <c r="H38" s="24">
        <v>8.9143635327154396</v>
      </c>
      <c r="I38" s="24">
        <v>5.6559696581928716</v>
      </c>
      <c r="J38" s="24">
        <v>92.271523100306638</v>
      </c>
      <c r="K38" s="24">
        <v>90.601550363704121</v>
      </c>
      <c r="L38" s="24">
        <v>10.129269513350566</v>
      </c>
      <c r="M38" s="24">
        <v>6.5463899591705621</v>
      </c>
      <c r="N38" s="24">
        <v>6.8426853815887547</v>
      </c>
      <c r="O38" s="24">
        <v>5.3334310534165388</v>
      </c>
      <c r="P38" s="24">
        <v>88.367710052961186</v>
      </c>
      <c r="Q38" s="24">
        <v>98.612371221804949</v>
      </c>
      <c r="R38" s="24">
        <v>98.612371221804949</v>
      </c>
      <c r="S38" s="24">
        <v>0</v>
      </c>
      <c r="T38" s="24">
        <v>96.661268945513598</v>
      </c>
      <c r="U38" s="24">
        <v>93.027212103191331</v>
      </c>
      <c r="V38" s="24">
        <v>2.9685029659854161</v>
      </c>
      <c r="W38" s="24">
        <v>3.0792498753005635</v>
      </c>
      <c r="X38" s="24">
        <v>98.118587429611154</v>
      </c>
      <c r="Y38" s="24">
        <v>87.545886909454453</v>
      </c>
      <c r="Z38" s="24">
        <v>97.67300148479768</v>
      </c>
      <c r="AA38" s="24">
        <v>87.972691385751006</v>
      </c>
      <c r="AB38" s="24">
        <v>6.7731727537260324</v>
      </c>
      <c r="AC38" s="24">
        <v>89.667459504516884</v>
      </c>
      <c r="AD38" s="24">
        <v>92.125176247601743</v>
      </c>
      <c r="AE38" s="24">
        <v>87.846398365612828</v>
      </c>
      <c r="AF38" s="24">
        <v>10.095155128555316</v>
      </c>
      <c r="AG38" s="24">
        <v>7.1425559352575982</v>
      </c>
    </row>
    <row r="39" spans="1:33" s="6" customFormat="1" ht="12.5" x14ac:dyDescent="0.25">
      <c r="A39" s="16" t="s">
        <v>32</v>
      </c>
      <c r="B39" s="24">
        <v>0.1508866222492494</v>
      </c>
      <c r="C39" s="24">
        <v>0.3527508948222452</v>
      </c>
      <c r="D39" s="24">
        <v>0</v>
      </c>
      <c r="E39" s="24">
        <v>8.3372935941664768</v>
      </c>
      <c r="F39" s="24">
        <v>7.5702250935410067</v>
      </c>
      <c r="G39" s="24">
        <v>8.2075262668765134</v>
      </c>
      <c r="H39" s="24">
        <v>0</v>
      </c>
      <c r="I39" s="24">
        <v>0.34727868859446248</v>
      </c>
      <c r="J39" s="24">
        <v>6.5504147696008559</v>
      </c>
      <c r="K39" s="24">
        <v>8.5080712416029094</v>
      </c>
      <c r="L39" s="24">
        <v>0.74966102845440974</v>
      </c>
      <c r="M39" s="24">
        <v>0.40761211314760742</v>
      </c>
      <c r="N39" s="24">
        <v>0.35768972409782568</v>
      </c>
      <c r="O39" s="24">
        <v>0</v>
      </c>
      <c r="P39" s="24">
        <v>9.7002144565930166</v>
      </c>
      <c r="Q39" s="24">
        <v>0.60808235313942316</v>
      </c>
      <c r="R39" s="24">
        <v>0.60808235313942316</v>
      </c>
      <c r="S39" s="24">
        <v>0</v>
      </c>
      <c r="T39" s="24">
        <v>3.2273721740845773</v>
      </c>
      <c r="U39" s="24">
        <v>6.0397645052744133</v>
      </c>
      <c r="V39" s="24">
        <v>0</v>
      </c>
      <c r="W39" s="24">
        <v>0.10009435432110059</v>
      </c>
      <c r="X39" s="24">
        <v>1.3201553787201856</v>
      </c>
      <c r="Y39" s="24">
        <v>10.803817633181115</v>
      </c>
      <c r="Z39" s="24">
        <v>1.7590296147706082</v>
      </c>
      <c r="AA39" s="24">
        <v>11.405046439917937</v>
      </c>
      <c r="AB39" s="24">
        <v>0.20231775421017251</v>
      </c>
      <c r="AC39" s="24">
        <v>9.3967268719329962</v>
      </c>
      <c r="AD39" s="24">
        <v>7.6526350132546188</v>
      </c>
      <c r="AE39" s="24">
        <v>10.604320011007625</v>
      </c>
      <c r="AF39" s="24">
        <v>0.84675440957700698</v>
      </c>
      <c r="AG39" s="24">
        <v>0.15180772552509667</v>
      </c>
    </row>
    <row r="40" spans="1:33" s="6" customFormat="1" ht="12.5" x14ac:dyDescent="0.25">
      <c r="A40" s="16" t="s">
        <v>29</v>
      </c>
      <c r="B40" s="24">
        <v>0.62532285770972174</v>
      </c>
      <c r="C40" s="24">
        <v>9.2137408625975803E-2</v>
      </c>
      <c r="D40" s="24">
        <v>0</v>
      </c>
      <c r="E40" s="24">
        <v>0</v>
      </c>
      <c r="F40" s="24">
        <v>0</v>
      </c>
      <c r="G40" s="24">
        <v>0.6575863521834121</v>
      </c>
      <c r="H40" s="24">
        <v>0.22284830185603427</v>
      </c>
      <c r="I40" s="24">
        <v>3.6283234325168515E-2</v>
      </c>
      <c r="J40" s="24">
        <v>0</v>
      </c>
      <c r="K40" s="24">
        <v>0</v>
      </c>
      <c r="L40" s="24">
        <v>0</v>
      </c>
      <c r="M40" s="24">
        <v>0.18631722177652113</v>
      </c>
      <c r="N40" s="24">
        <v>0.28028224524097439</v>
      </c>
      <c r="O40" s="24">
        <v>0</v>
      </c>
      <c r="P40" s="24">
        <v>0.24224310005980851</v>
      </c>
      <c r="Q40" s="24">
        <v>0</v>
      </c>
      <c r="R40" s="24">
        <v>0</v>
      </c>
      <c r="S40" s="24">
        <v>0.62379463372423671</v>
      </c>
      <c r="T40" s="24">
        <v>0</v>
      </c>
      <c r="U40" s="24">
        <v>0</v>
      </c>
      <c r="V40" s="24">
        <v>0.18745498116337378</v>
      </c>
      <c r="W40" s="24">
        <v>0.12810719787523228</v>
      </c>
      <c r="X40" s="24">
        <v>0</v>
      </c>
      <c r="Y40" s="24">
        <v>0</v>
      </c>
      <c r="Z40" s="24">
        <v>1.692721302410834E-2</v>
      </c>
      <c r="AA40" s="24">
        <v>0</v>
      </c>
      <c r="AB40" s="24">
        <v>0</v>
      </c>
      <c r="AC40" s="24">
        <v>0.11733205786626769</v>
      </c>
      <c r="AD40" s="24">
        <v>0</v>
      </c>
      <c r="AE40" s="24">
        <v>3.446880346706703E-2</v>
      </c>
      <c r="AF40" s="24">
        <v>0</v>
      </c>
      <c r="AG40" s="24">
        <v>0</v>
      </c>
    </row>
    <row r="41" spans="1:33" s="6" customFormat="1" ht="12.5" x14ac:dyDescent="0.25">
      <c r="A41" s="16"/>
    </row>
    <row r="42" spans="1:33" s="6" customFormat="1" ht="12.5" x14ac:dyDescent="0.25">
      <c r="A42" s="16" t="s">
        <v>33</v>
      </c>
      <c r="B42" s="24">
        <v>23.370967741935484</v>
      </c>
      <c r="C42" s="24">
        <v>8.8253012048192776</v>
      </c>
      <c r="D42" s="24">
        <v>14.046728971962615</v>
      </c>
      <c r="E42" s="24">
        <v>0.12</v>
      </c>
      <c r="F42" s="24">
        <v>0.17142857142857143</v>
      </c>
      <c r="G42" s="24">
        <v>0.10294117647058824</v>
      </c>
      <c r="H42" s="24">
        <v>8.8411764705882359</v>
      </c>
      <c r="I42" s="24">
        <v>15.598039215686274</v>
      </c>
      <c r="J42" s="24">
        <v>0.46666666666666662</v>
      </c>
      <c r="K42" s="24">
        <v>0.79999999999999993</v>
      </c>
      <c r="L42" s="25" t="s">
        <v>34</v>
      </c>
      <c r="M42" s="24">
        <v>52.793103448275865</v>
      </c>
      <c r="N42" s="24">
        <v>101.4</v>
      </c>
      <c r="O42" s="24">
        <v>102.53333333333335</v>
      </c>
      <c r="P42" s="24">
        <v>0.20979020979020979</v>
      </c>
      <c r="Q42" s="24">
        <v>6.5116279069767455E-2</v>
      </c>
      <c r="R42" s="24">
        <v>6.5116279069767455E-2</v>
      </c>
      <c r="S42" s="24">
        <v>13.617391304347827</v>
      </c>
      <c r="T42" s="25" t="s">
        <v>34</v>
      </c>
      <c r="U42" s="24">
        <v>0.73913043478260876</v>
      </c>
      <c r="V42" s="24">
        <v>396.75</v>
      </c>
      <c r="W42" s="25" t="s">
        <v>34</v>
      </c>
      <c r="X42" s="25" t="s">
        <v>34</v>
      </c>
      <c r="Y42" s="25" t="s">
        <v>34</v>
      </c>
      <c r="Z42" s="25" t="s">
        <v>34</v>
      </c>
      <c r="AA42" s="25" t="s">
        <v>34</v>
      </c>
      <c r="AB42" s="24">
        <v>171.66666666666666</v>
      </c>
      <c r="AC42" s="25" t="s">
        <v>34</v>
      </c>
      <c r="AD42" s="25" t="s">
        <v>34</v>
      </c>
      <c r="AE42" s="25" t="s">
        <v>34</v>
      </c>
      <c r="AF42" s="24">
        <v>150.19999999999999</v>
      </c>
      <c r="AG42" s="25" t="s">
        <v>34</v>
      </c>
    </row>
    <row r="43" spans="1:33" s="28" customFormat="1" ht="12.5" x14ac:dyDescent="0.25">
      <c r="A43" s="26" t="s">
        <v>35</v>
      </c>
      <c r="B43" s="27">
        <v>6200</v>
      </c>
      <c r="C43" s="27">
        <v>16600</v>
      </c>
      <c r="D43" s="27">
        <v>10700</v>
      </c>
      <c r="E43" s="27">
        <v>17500</v>
      </c>
      <c r="F43" s="27">
        <v>14000</v>
      </c>
      <c r="G43" s="27">
        <v>13600.000000000002</v>
      </c>
      <c r="H43" s="27">
        <v>17000</v>
      </c>
      <c r="I43" s="27">
        <v>10200</v>
      </c>
      <c r="J43" s="27">
        <v>4500</v>
      </c>
      <c r="K43" s="27">
        <v>2000</v>
      </c>
      <c r="L43" s="27">
        <v>0</v>
      </c>
      <c r="M43" s="27">
        <v>2900</v>
      </c>
      <c r="N43" s="27">
        <v>1500</v>
      </c>
      <c r="O43" s="27">
        <v>1500</v>
      </c>
      <c r="P43" s="27">
        <v>14300</v>
      </c>
      <c r="Q43" s="27">
        <v>21500</v>
      </c>
      <c r="R43" s="27">
        <v>21500</v>
      </c>
      <c r="S43" s="27">
        <v>11500</v>
      </c>
      <c r="T43" s="27">
        <v>0</v>
      </c>
      <c r="U43" s="27">
        <v>2300</v>
      </c>
      <c r="V43" s="27">
        <v>400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900</v>
      </c>
      <c r="AC43" s="27">
        <v>0</v>
      </c>
      <c r="AD43" s="27">
        <v>0</v>
      </c>
      <c r="AE43" s="27">
        <v>0</v>
      </c>
      <c r="AF43" s="27">
        <v>1000</v>
      </c>
      <c r="AG43" s="27">
        <v>0</v>
      </c>
    </row>
    <row r="44" spans="1:33" x14ac:dyDescent="0.35">
      <c r="A44" s="2"/>
    </row>
    <row r="45" spans="1:33" x14ac:dyDescent="0.35">
      <c r="A45" s="2"/>
    </row>
    <row r="46" spans="1:33" x14ac:dyDescent="0.35">
      <c r="A46" s="2"/>
    </row>
    <row r="47" spans="1:33" x14ac:dyDescent="0.35">
      <c r="A47" s="2"/>
    </row>
    <row r="48" spans="1:33" x14ac:dyDescent="0.35">
      <c r="A48" s="2"/>
    </row>
    <row r="49" spans="1:1" x14ac:dyDescent="0.35">
      <c r="A49" s="2"/>
    </row>
    <row r="50" spans="1:1" x14ac:dyDescent="0.35">
      <c r="A50" s="2"/>
    </row>
    <row r="51" spans="1:1" x14ac:dyDescent="0.35">
      <c r="A51" s="2"/>
    </row>
    <row r="52" spans="1:1" x14ac:dyDescent="0.35">
      <c r="A52" s="2"/>
    </row>
    <row r="53" spans="1:1" x14ac:dyDescent="0.35">
      <c r="A53" s="2"/>
    </row>
    <row r="54" spans="1:1" x14ac:dyDescent="0.35">
      <c r="A54" s="2"/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61"/>
  <sheetViews>
    <sheetView zoomScale="82" zoomScaleNormal="65" workbookViewId="0">
      <selection activeCell="C7" sqref="C7"/>
    </sheetView>
  </sheetViews>
  <sheetFormatPr defaultColWidth="8.90625" defaultRowHeight="15.5" x14ac:dyDescent="0.35"/>
  <cols>
    <col min="1" max="1" width="50.81640625" style="35" bestFit="1" customWidth="1"/>
    <col min="2" max="6" width="9" style="35" bestFit="1" customWidth="1"/>
    <col min="7" max="8" width="9.453125" style="35" bestFit="1" customWidth="1"/>
    <col min="9" max="9" width="11.453125" style="35" bestFit="1" customWidth="1"/>
    <col min="10" max="10" width="10.453125" style="35" bestFit="1" customWidth="1"/>
    <col min="11" max="14" width="9" style="35" bestFit="1" customWidth="1"/>
    <col min="15" max="15" width="9.453125" style="35" bestFit="1" customWidth="1"/>
    <col min="16" max="17" width="9" style="35" bestFit="1" customWidth="1"/>
    <col min="18" max="19" width="10.453125" style="35" bestFit="1" customWidth="1"/>
    <col min="20" max="20" width="9.453125" style="35" bestFit="1" customWidth="1"/>
    <col min="21" max="21" width="9" style="35" bestFit="1" customWidth="1"/>
    <col min="22" max="22" width="10.453125" style="35" bestFit="1" customWidth="1"/>
    <col min="23" max="23" width="8.90625" style="2"/>
    <col min="24" max="44" width="29.90625" style="2" bestFit="1" customWidth="1"/>
    <col min="45" max="16384" width="8.90625" style="2"/>
  </cols>
  <sheetData>
    <row r="1" spans="1:44" s="14" customFormat="1" x14ac:dyDescent="0.35">
      <c r="A1" s="6" t="s">
        <v>226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44" s="14" customFormat="1" x14ac:dyDescent="0.35">
      <c r="A2" s="17" t="s">
        <v>0</v>
      </c>
      <c r="B2" s="29" t="s">
        <v>1</v>
      </c>
      <c r="C2" s="18" t="s">
        <v>1</v>
      </c>
      <c r="D2" s="18" t="s">
        <v>1</v>
      </c>
      <c r="E2" s="18" t="s">
        <v>1</v>
      </c>
      <c r="F2" s="18" t="s">
        <v>1</v>
      </c>
      <c r="G2" s="18" t="s">
        <v>2</v>
      </c>
      <c r="H2" s="18" t="s">
        <v>2</v>
      </c>
      <c r="I2" s="18" t="s">
        <v>3</v>
      </c>
      <c r="J2" s="18" t="s">
        <v>3</v>
      </c>
      <c r="K2" s="18" t="s">
        <v>5</v>
      </c>
      <c r="L2" s="18" t="s">
        <v>5</v>
      </c>
      <c r="M2" s="18" t="s">
        <v>5</v>
      </c>
      <c r="N2" s="18" t="s">
        <v>5</v>
      </c>
      <c r="O2" s="18" t="s">
        <v>5</v>
      </c>
      <c r="P2" s="18" t="s">
        <v>5</v>
      </c>
      <c r="Q2" s="18" t="s">
        <v>5</v>
      </c>
      <c r="R2" s="18" t="s">
        <v>4</v>
      </c>
      <c r="S2" s="18" t="s">
        <v>4</v>
      </c>
      <c r="T2" s="18" t="s">
        <v>4</v>
      </c>
      <c r="U2" s="18" t="s">
        <v>4</v>
      </c>
      <c r="V2" s="18" t="s">
        <v>4</v>
      </c>
    </row>
    <row r="3" spans="1:44" s="14" customFormat="1" x14ac:dyDescent="0.35">
      <c r="A3" s="16" t="s">
        <v>6</v>
      </c>
      <c r="B3" s="30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  <c r="L3" s="6">
        <v>11</v>
      </c>
      <c r="M3" s="6">
        <v>12</v>
      </c>
      <c r="N3" s="6">
        <v>13</v>
      </c>
      <c r="O3" s="6">
        <v>14</v>
      </c>
      <c r="P3" s="6">
        <v>15</v>
      </c>
      <c r="Q3" s="6">
        <v>16</v>
      </c>
      <c r="R3" s="6">
        <v>17</v>
      </c>
      <c r="S3" s="6">
        <v>18</v>
      </c>
      <c r="T3" s="6">
        <v>19</v>
      </c>
      <c r="U3" s="6">
        <v>20</v>
      </c>
      <c r="V3" s="6">
        <v>21</v>
      </c>
    </row>
    <row r="4" spans="1:44" s="14" customFormat="1" ht="16" thickBot="1" x14ac:dyDescent="0.4">
      <c r="A4" s="19" t="s">
        <v>7</v>
      </c>
      <c r="B4" s="31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</row>
    <row r="5" spans="1:44" s="14" customFormat="1" ht="16.5" thickTop="1" x14ac:dyDescent="0.4">
      <c r="A5" s="16" t="s">
        <v>137</v>
      </c>
      <c r="B5" s="21">
        <v>45.604560456045611</v>
      </c>
      <c r="C5" s="21">
        <v>46.06962785114046</v>
      </c>
      <c r="D5" s="21">
        <v>45.618723744748955</v>
      </c>
      <c r="E5" s="21">
        <v>45.695999999999998</v>
      </c>
      <c r="F5" s="21">
        <v>46.290015052684396</v>
      </c>
      <c r="G5" s="21">
        <v>45.535381843659302</v>
      </c>
      <c r="H5" s="21">
        <v>46.39151745523656</v>
      </c>
      <c r="I5" s="21">
        <v>44.54738529352835</v>
      </c>
      <c r="J5" s="21">
        <v>45.780624499599668</v>
      </c>
      <c r="K5" s="21">
        <v>45.774707119255027</v>
      </c>
      <c r="L5" s="21">
        <v>46.055027513756869</v>
      </c>
      <c r="M5" s="21">
        <v>46.214042808561722</v>
      </c>
      <c r="N5" s="21">
        <v>45.649744668068486</v>
      </c>
      <c r="O5" s="21">
        <v>46.0032</v>
      </c>
      <c r="P5" s="21">
        <v>46.154585502603112</v>
      </c>
      <c r="Q5" s="21">
        <v>46.166400000000017</v>
      </c>
      <c r="R5" s="21">
        <v>45.685474189675872</v>
      </c>
      <c r="S5" s="21">
        <v>45.677652008414299</v>
      </c>
      <c r="T5" s="21">
        <v>45.864213578642122</v>
      </c>
      <c r="U5" s="21">
        <v>45.755931524677145</v>
      </c>
      <c r="V5" s="21">
        <v>45.588953372023219</v>
      </c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</row>
    <row r="6" spans="1:44" s="14" customFormat="1" ht="16" x14ac:dyDescent="0.4">
      <c r="A6" s="16" t="s">
        <v>162</v>
      </c>
      <c r="B6" s="21">
        <v>37.443744374437451</v>
      </c>
      <c r="C6" s="21">
        <v>37.214885954381757</v>
      </c>
      <c r="D6" s="21">
        <v>37.437887577515511</v>
      </c>
      <c r="E6" s="21">
        <v>37.44</v>
      </c>
      <c r="F6" s="21">
        <v>37.889412945308578</v>
      </c>
      <c r="G6" s="21">
        <v>37.483335001501352</v>
      </c>
      <c r="H6" s="21">
        <v>36.625387616284875</v>
      </c>
      <c r="I6" s="21">
        <v>36.824684431977552</v>
      </c>
      <c r="J6" s="21">
        <v>36.643714971977573</v>
      </c>
      <c r="K6" s="21">
        <v>36.767798137578851</v>
      </c>
      <c r="L6" s="21">
        <v>36.901650825412702</v>
      </c>
      <c r="M6" s="21">
        <v>36.429685937187436</v>
      </c>
      <c r="N6" s="21">
        <v>36.498648242715525</v>
      </c>
      <c r="O6" s="21">
        <v>36.508800000000001</v>
      </c>
      <c r="P6" s="21">
        <v>36.427713255907079</v>
      </c>
      <c r="Q6" s="21">
        <v>36.547200000000011</v>
      </c>
      <c r="R6" s="21">
        <v>37.176470588235297</v>
      </c>
      <c r="S6" s="21">
        <v>36.946008213963736</v>
      </c>
      <c r="T6" s="21">
        <v>37.311468853114675</v>
      </c>
      <c r="U6" s="21">
        <v>37.289017919711682</v>
      </c>
      <c r="V6" s="21">
        <v>37.385631378827306</v>
      </c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72"/>
      <c r="AR6" s="72"/>
    </row>
    <row r="7" spans="1:44" s="14" customFormat="1" ht="16" x14ac:dyDescent="0.4">
      <c r="A7" s="16" t="s">
        <v>210</v>
      </c>
      <c r="B7" s="21">
        <v>10.244224422442246</v>
      </c>
      <c r="C7" s="21">
        <v>10.372148859543818</v>
      </c>
      <c r="D7" s="21">
        <v>10.418083616723347</v>
      </c>
      <c r="E7" s="21">
        <v>10.415999999999999</v>
      </c>
      <c r="F7" s="21">
        <v>9.0653286502759656</v>
      </c>
      <c r="G7" s="21">
        <v>10.012210989890903</v>
      </c>
      <c r="H7" s="21">
        <v>10.121436430929275</v>
      </c>
      <c r="I7" s="21">
        <v>10.454017231015827</v>
      </c>
      <c r="J7" s="21">
        <v>10.261008807045634</v>
      </c>
      <c r="K7" s="21">
        <v>10.266145989786722</v>
      </c>
      <c r="L7" s="21">
        <v>10.25792896448224</v>
      </c>
      <c r="M7" s="21">
        <v>10.149229845969195</v>
      </c>
      <c r="N7" s="21">
        <v>10.237308501051366</v>
      </c>
      <c r="O7" s="21">
        <v>10.415999999999999</v>
      </c>
      <c r="P7" s="21">
        <v>10.101722066479773</v>
      </c>
      <c r="Q7" s="21">
        <v>10.176000000000002</v>
      </c>
      <c r="R7" s="21">
        <v>10.362545018007204</v>
      </c>
      <c r="S7" s="21">
        <v>10.145246919763597</v>
      </c>
      <c r="T7" s="21">
        <v>10.194180581941801</v>
      </c>
      <c r="U7" s="21">
        <v>10.264090499549503</v>
      </c>
      <c r="V7" s="21">
        <v>9.9419651791074664</v>
      </c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</row>
    <row r="8" spans="1:44" s="14" customFormat="1" ht="16" x14ac:dyDescent="0.4">
      <c r="A8" s="16" t="s">
        <v>227</v>
      </c>
      <c r="B8" s="21"/>
      <c r="C8" s="21"/>
      <c r="D8" s="21"/>
      <c r="E8" s="21"/>
      <c r="F8" s="21"/>
      <c r="G8" s="21">
        <v>6.7260534481032946E-2</v>
      </c>
      <c r="H8" s="21"/>
      <c r="I8" s="21">
        <v>1.1829292726908434</v>
      </c>
      <c r="J8" s="21">
        <v>0.41313050440352272</v>
      </c>
      <c r="K8" s="21"/>
      <c r="L8" s="21"/>
      <c r="M8" s="21"/>
      <c r="N8" s="21"/>
      <c r="O8" s="21">
        <v>7.6799999999999993E-2</v>
      </c>
      <c r="P8" s="21"/>
      <c r="Q8" s="21"/>
      <c r="R8" s="21">
        <v>0.13445378151260506</v>
      </c>
      <c r="S8" s="21">
        <v>0.34618852048482412</v>
      </c>
      <c r="T8" s="21">
        <v>8.639136086391358E-2</v>
      </c>
      <c r="U8" s="21"/>
      <c r="V8" s="21">
        <v>0.42265359215529325</v>
      </c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</row>
    <row r="9" spans="1:44" s="14" customFormat="1" ht="16" x14ac:dyDescent="0.4">
      <c r="A9" s="16" t="s">
        <v>204</v>
      </c>
      <c r="B9" s="21">
        <v>0.79687968796879693</v>
      </c>
      <c r="C9" s="21">
        <v>0.45138055222088835</v>
      </c>
      <c r="D9" s="21">
        <v>0.84496899379875989</v>
      </c>
      <c r="E9" s="21">
        <v>0.72</v>
      </c>
      <c r="F9" s="21">
        <v>0.65509282488710496</v>
      </c>
      <c r="G9" s="21">
        <v>0.95125613051746583</v>
      </c>
      <c r="H9" s="21">
        <v>0.6337901370411122</v>
      </c>
      <c r="I9" s="21">
        <v>0.67321178120617098</v>
      </c>
      <c r="J9" s="21">
        <v>0.41313050440352272</v>
      </c>
      <c r="K9" s="21">
        <v>0.78822469209972956</v>
      </c>
      <c r="L9" s="21">
        <v>0.71075537768884423</v>
      </c>
      <c r="M9" s="21">
        <v>0.7681536307261454</v>
      </c>
      <c r="N9" s="21">
        <v>0.83628717332532287</v>
      </c>
      <c r="O9" s="21">
        <v>0.74880000000000002</v>
      </c>
      <c r="P9" s="21">
        <v>0.69203043652382834</v>
      </c>
      <c r="Q9" s="21">
        <v>0.83520000000000028</v>
      </c>
      <c r="R9" s="21">
        <v>0.64345738295318133</v>
      </c>
      <c r="S9" s="21">
        <v>0.77892417109085443</v>
      </c>
      <c r="T9" s="21">
        <v>0.72952704729527018</v>
      </c>
      <c r="U9" s="21">
        <v>0.91300430473520866</v>
      </c>
      <c r="V9" s="21">
        <v>0.80688413047828711</v>
      </c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72"/>
      <c r="AQ9" s="72"/>
      <c r="AR9" s="72"/>
    </row>
    <row r="10" spans="1:44" s="14" customFormat="1" x14ac:dyDescent="0.35">
      <c r="A10" s="16" t="s">
        <v>9</v>
      </c>
      <c r="B10" s="21">
        <v>1.2481248124812483</v>
      </c>
      <c r="C10" s="21">
        <v>1.3541416566626652</v>
      </c>
      <c r="D10" s="21">
        <v>1.1426285257051412</v>
      </c>
      <c r="E10" s="21">
        <v>1.296</v>
      </c>
      <c r="F10" s="21">
        <v>1.6859006522829905</v>
      </c>
      <c r="G10" s="21">
        <v>1.2971674507056354</v>
      </c>
      <c r="H10" s="21">
        <v>1.4308292487746321</v>
      </c>
      <c r="I10" s="21">
        <v>1.5387697856141054</v>
      </c>
      <c r="J10" s="21">
        <v>1.6813450760608484</v>
      </c>
      <c r="K10" s="21">
        <v>1.6725743466506457</v>
      </c>
      <c r="L10" s="21">
        <v>1.3542771385692842</v>
      </c>
      <c r="M10" s="21">
        <v>1.5747149429885978</v>
      </c>
      <c r="N10" s="21">
        <v>1.5187744067287474</v>
      </c>
      <c r="O10" s="21">
        <v>1.3823999999999999</v>
      </c>
      <c r="P10" s="21">
        <v>1.518622346816179</v>
      </c>
      <c r="Q10" s="21">
        <v>1.4880000000000004</v>
      </c>
      <c r="R10" s="21">
        <v>1.4885954381752704</v>
      </c>
      <c r="S10" s="21">
        <v>1.4136031253130319</v>
      </c>
      <c r="T10" s="21">
        <v>1.3438656134386555</v>
      </c>
      <c r="U10" s="21">
        <v>1.3262588847732504</v>
      </c>
      <c r="V10" s="21">
        <v>1.4024414648789276</v>
      </c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</row>
    <row r="11" spans="1:44" s="14" customFormat="1" x14ac:dyDescent="0.35">
      <c r="A11" s="16" t="s">
        <v>11</v>
      </c>
      <c r="B11" s="21">
        <v>0.23042304230423044</v>
      </c>
      <c r="C11" s="21">
        <v>0.36494597839135656</v>
      </c>
      <c r="D11" s="21">
        <v>0.33606721344268858</v>
      </c>
      <c r="E11" s="21">
        <v>0.31680000000000003</v>
      </c>
      <c r="F11" s="21">
        <v>0.26974410436527851</v>
      </c>
      <c r="G11" s="21">
        <v>0.36512861575417882</v>
      </c>
      <c r="H11" s="21">
        <v>0.35530659197759318</v>
      </c>
      <c r="I11" s="21">
        <v>0.49048286916449607</v>
      </c>
      <c r="J11" s="21">
        <v>0.34587670136108878</v>
      </c>
      <c r="K11" s="21">
        <v>0.36527485731450882</v>
      </c>
      <c r="L11" s="21">
        <v>0.38419209604802396</v>
      </c>
      <c r="M11" s="21">
        <v>0.39367873574714946</v>
      </c>
      <c r="N11" s="21">
        <v>0.50946230099128864</v>
      </c>
      <c r="O11" s="21">
        <v>0.45119999999999993</v>
      </c>
      <c r="P11" s="21">
        <v>0.4325190228273928</v>
      </c>
      <c r="Q11" s="21">
        <v>0.42240000000000011</v>
      </c>
      <c r="R11" s="21">
        <v>0.32653061224489799</v>
      </c>
      <c r="S11" s="21">
        <v>0.35580486827606927</v>
      </c>
      <c r="T11" s="21">
        <v>0.29757024297570234</v>
      </c>
      <c r="U11" s="21">
        <v>0.31714886375012513</v>
      </c>
      <c r="V11" s="21">
        <v>0.24014408645187116</v>
      </c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</row>
    <row r="12" spans="1:44" s="14" customFormat="1" x14ac:dyDescent="0.35">
      <c r="A12" s="16" t="s">
        <v>13</v>
      </c>
      <c r="B12" s="21"/>
      <c r="C12" s="21"/>
      <c r="D12" s="21"/>
      <c r="E12" s="21"/>
      <c r="F12" s="21"/>
      <c r="G12" s="21">
        <v>0.05</v>
      </c>
      <c r="H12" s="21"/>
      <c r="I12" s="21">
        <v>0.28851933480264474</v>
      </c>
      <c r="J12" s="21">
        <v>7.6861489191353063E-2</v>
      </c>
      <c r="K12" s="21">
        <v>0.1441874436767798</v>
      </c>
      <c r="L12" s="21">
        <v>9.6048024012005979E-3</v>
      </c>
      <c r="M12" s="21">
        <v>5.7611522304460899E-2</v>
      </c>
      <c r="N12" s="21">
        <v>0.37488735355962749</v>
      </c>
      <c r="O12" s="21">
        <v>2.8799999999999999E-2</v>
      </c>
      <c r="P12" s="21">
        <v>0.1441730076091309</v>
      </c>
      <c r="Q12" s="21"/>
      <c r="R12" s="21">
        <v>6.7226890756302532E-2</v>
      </c>
      <c r="S12" s="21">
        <v>7.6930782329960923E-2</v>
      </c>
      <c r="T12" s="21"/>
      <c r="U12" s="21"/>
      <c r="V12" s="21">
        <v>0.04</v>
      </c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</row>
    <row r="13" spans="1:44" s="14" customFormat="1" ht="16" x14ac:dyDescent="0.4">
      <c r="A13" s="16" t="s">
        <v>150</v>
      </c>
      <c r="B13" s="21">
        <v>0.22082208220822086</v>
      </c>
      <c r="C13" s="21">
        <v>0.13445378151260506</v>
      </c>
      <c r="D13" s="21">
        <v>0.20164032806561316</v>
      </c>
      <c r="E13" s="21">
        <v>0.03</v>
      </c>
      <c r="F13" s="21">
        <v>6.7436026091319629E-2</v>
      </c>
      <c r="G13" s="21">
        <v>0.05</v>
      </c>
      <c r="H13" s="21">
        <v>0.27848354506351897</v>
      </c>
      <c r="I13" s="21"/>
      <c r="J13" s="21">
        <v>0.22097678142514007</v>
      </c>
      <c r="K13" s="21">
        <v>0.1441874436767798</v>
      </c>
      <c r="L13" s="21">
        <v>0.32656328164082038</v>
      </c>
      <c r="M13" s="21">
        <v>0.28805761152230447</v>
      </c>
      <c r="N13" s="21">
        <v>0.23069990988284766</v>
      </c>
      <c r="O13" s="21">
        <v>0.26880000000000004</v>
      </c>
      <c r="P13" s="21">
        <v>0.35562675210252293</v>
      </c>
      <c r="Q13" s="21">
        <v>0.23040000000000005</v>
      </c>
      <c r="R13" s="21">
        <v>7.6830732292917175E-2</v>
      </c>
      <c r="S13" s="21">
        <v>0.18271060803365721</v>
      </c>
      <c r="T13" s="21">
        <v>0.10558944105589438</v>
      </c>
      <c r="U13" s="21">
        <v>7.6884573030333372E-2</v>
      </c>
      <c r="V13" s="21">
        <v>0.10566339803882331</v>
      </c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</row>
    <row r="14" spans="1:44" s="14" customFormat="1" x14ac:dyDescent="0.35">
      <c r="A14" s="16" t="s">
        <v>12</v>
      </c>
      <c r="B14" s="21"/>
      <c r="C14" s="21">
        <v>0.01</v>
      </c>
      <c r="D14" s="21"/>
      <c r="E14" s="21"/>
      <c r="F14" s="21">
        <v>0.04</v>
      </c>
      <c r="G14" s="21"/>
      <c r="H14" s="21"/>
      <c r="I14" s="21"/>
      <c r="J14" s="21">
        <v>0.1152922337870296</v>
      </c>
      <c r="K14" s="21"/>
      <c r="L14" s="21"/>
      <c r="M14" s="21">
        <v>8.6417283456691349E-2</v>
      </c>
      <c r="N14" s="21"/>
      <c r="O14" s="21"/>
      <c r="P14" s="21">
        <v>5.7669203043652369E-2</v>
      </c>
      <c r="Q14" s="21">
        <v>6.7200000000000024E-2</v>
      </c>
      <c r="R14" s="21"/>
      <c r="S14" s="21">
        <v>0.04</v>
      </c>
      <c r="T14" s="21">
        <v>0.04</v>
      </c>
      <c r="U14" s="21">
        <v>0.01</v>
      </c>
      <c r="V14" s="21">
        <v>6.724034420652393E-2</v>
      </c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</row>
    <row r="15" spans="1:44" s="14" customFormat="1" x14ac:dyDescent="0.35">
      <c r="A15" s="16" t="s">
        <v>36</v>
      </c>
      <c r="B15" s="21">
        <v>0.09</v>
      </c>
      <c r="C15" s="21"/>
      <c r="D15" s="21"/>
      <c r="E15" s="21">
        <v>0.04</v>
      </c>
      <c r="F15" s="21"/>
      <c r="G15" s="21">
        <v>0.1729556600940847</v>
      </c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</row>
    <row r="16" spans="1:44" s="14" customFormat="1" x14ac:dyDescent="0.35">
      <c r="A16" s="16" t="s">
        <v>10</v>
      </c>
      <c r="B16" s="21">
        <v>6.7206720672067219E-2</v>
      </c>
      <c r="C16" s="21">
        <v>0.03</v>
      </c>
      <c r="D16" s="21"/>
      <c r="E16" s="21">
        <v>0.04</v>
      </c>
      <c r="F16" s="21">
        <v>0.02</v>
      </c>
      <c r="G16" s="21">
        <v>0.02</v>
      </c>
      <c r="H16" s="21"/>
      <c r="I16" s="21"/>
      <c r="J16" s="21">
        <v>0.05</v>
      </c>
      <c r="K16" s="21">
        <v>5.7674977470711916E-2</v>
      </c>
      <c r="L16" s="21"/>
      <c r="M16" s="21">
        <v>0.03</v>
      </c>
      <c r="N16" s="21">
        <v>9.6124962451186541E-2</v>
      </c>
      <c r="O16" s="21">
        <v>0.03</v>
      </c>
      <c r="P16" s="21">
        <v>0.01</v>
      </c>
      <c r="Q16" s="21"/>
      <c r="R16" s="21"/>
      <c r="S16" s="21"/>
      <c r="T16" s="21"/>
      <c r="U16" s="21"/>
      <c r="V16" s="21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</row>
    <row r="17" spans="1:44" s="14" customFormat="1" ht="16" x14ac:dyDescent="0.4">
      <c r="A17" s="16" t="s">
        <v>158</v>
      </c>
      <c r="B17" s="21">
        <v>5.760576057605761E-2</v>
      </c>
      <c r="C17" s="21"/>
      <c r="D17" s="21"/>
      <c r="E17" s="21">
        <v>0.01</v>
      </c>
      <c r="F17" s="21">
        <v>1.9267436026091319E-2</v>
      </c>
      <c r="G17" s="21"/>
      <c r="H17" s="21">
        <v>0.1152345703711113</v>
      </c>
      <c r="I17" s="21"/>
      <c r="J17" s="21"/>
      <c r="K17" s="21"/>
      <c r="L17" s="21"/>
      <c r="M17" s="21">
        <v>0.01</v>
      </c>
      <c r="N17" s="21"/>
      <c r="O17" s="21">
        <v>8.6399999999999991E-2</v>
      </c>
      <c r="P17" s="21">
        <v>0.10572687224669601</v>
      </c>
      <c r="Q17" s="21">
        <v>6.7200000000000024E-2</v>
      </c>
      <c r="R17" s="21">
        <v>0.04</v>
      </c>
      <c r="S17" s="21">
        <v>0.04</v>
      </c>
      <c r="T17" s="21">
        <v>0.03</v>
      </c>
      <c r="U17" s="21">
        <v>0.05</v>
      </c>
      <c r="V17" s="21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</row>
    <row r="18" spans="1:44" s="14" customFormat="1" x14ac:dyDescent="0.35">
      <c r="A18" s="16" t="s">
        <v>37</v>
      </c>
      <c r="B18" s="21"/>
      <c r="C18" s="21"/>
      <c r="D18" s="21"/>
      <c r="E18" s="21"/>
      <c r="F18" s="21">
        <v>0.33</v>
      </c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</row>
    <row r="19" spans="1:44" s="14" customFormat="1" x14ac:dyDescent="0.35">
      <c r="A19" s="16" t="s">
        <v>38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</row>
    <row r="20" spans="1:44" s="15" customFormat="1" ht="16" x14ac:dyDescent="0.4">
      <c r="A20" s="16" t="s">
        <v>229</v>
      </c>
      <c r="B20" s="21"/>
      <c r="C20" s="21"/>
      <c r="D20" s="21"/>
      <c r="E20" s="21"/>
      <c r="F20" s="21">
        <v>0.09</v>
      </c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</row>
    <row r="21" spans="1:44" s="15" customFormat="1" ht="16" x14ac:dyDescent="0.4">
      <c r="A21" s="16" t="s">
        <v>230</v>
      </c>
      <c r="B21" s="21">
        <v>4.5456065365153151</v>
      </c>
      <c r="C21" s="21">
        <v>4.5495821946331416</v>
      </c>
      <c r="D21" s="21">
        <v>4.5427583649746079</v>
      </c>
      <c r="E21" s="21">
        <v>4.5422253142648072</v>
      </c>
      <c r="F21" s="21">
        <v>4.4428829484120431</v>
      </c>
      <c r="G21" s="21">
        <v>4.5409335548140115</v>
      </c>
      <c r="H21" s="21">
        <v>4.5570075467556483</v>
      </c>
      <c r="I21" s="21">
        <v>4.4713661364352948</v>
      </c>
      <c r="J21" s="21">
        <v>4.5215602323138917</v>
      </c>
      <c r="K21" s="21">
        <v>4.5291743398082671</v>
      </c>
      <c r="L21" s="21">
        <v>4.5463794511789501</v>
      </c>
      <c r="M21" s="21">
        <v>4.5403723573995931</v>
      </c>
      <c r="N21" s="21">
        <v>4.5202553415301523</v>
      </c>
      <c r="O21" s="21">
        <v>4.5390782207847593</v>
      </c>
      <c r="P21" s="21">
        <v>4.5459934150823074</v>
      </c>
      <c r="Q21" s="21">
        <v>4.546101916547812</v>
      </c>
      <c r="R21" s="21">
        <v>4.5354160175747733</v>
      </c>
      <c r="S21" s="21">
        <v>4.5305940855577198</v>
      </c>
      <c r="T21" s="21">
        <v>4.5467903679515711</v>
      </c>
      <c r="U21" s="21">
        <v>4.5453077905619823</v>
      </c>
      <c r="V21" s="21">
        <v>4.5334980017254383</v>
      </c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</row>
    <row r="22" spans="1:44" s="14" customFormat="1" x14ac:dyDescent="0.35">
      <c r="A22" s="16" t="s">
        <v>39</v>
      </c>
      <c r="B22" s="21">
        <f>SUM(B5:B21)</f>
        <v>100.54919789565122</v>
      </c>
      <c r="C22" s="21">
        <f t="shared" ref="C22:V22" si="0">SUM(C5:C21)</f>
        <v>100.55116682848669</v>
      </c>
      <c r="D22" s="21">
        <f t="shared" si="0"/>
        <v>100.54275836497462</v>
      </c>
      <c r="E22" s="21">
        <f t="shared" si="0"/>
        <v>100.54702531426483</v>
      </c>
      <c r="F22" s="21">
        <f t="shared" si="0"/>
        <v>100.86508064033379</v>
      </c>
      <c r="G22" s="21">
        <f t="shared" si="0"/>
        <v>100.54562978141796</v>
      </c>
      <c r="H22" s="21">
        <f t="shared" si="0"/>
        <v>100.50899314243433</v>
      </c>
      <c r="I22" s="21">
        <f t="shared" si="0"/>
        <v>100.47136613643528</v>
      </c>
      <c r="J22" s="21">
        <f t="shared" si="0"/>
        <v>100.52352180156929</v>
      </c>
      <c r="K22" s="21">
        <f t="shared" si="0"/>
        <v>100.50994934731803</v>
      </c>
      <c r="L22" s="21">
        <f t="shared" si="0"/>
        <v>100.54637945117892</v>
      </c>
      <c r="M22" s="21">
        <f t="shared" si="0"/>
        <v>100.5419646758633</v>
      </c>
      <c r="N22" s="21">
        <f t="shared" si="0"/>
        <v>100.47219286030455</v>
      </c>
      <c r="O22" s="21">
        <f t="shared" si="0"/>
        <v>100.54027822078477</v>
      </c>
      <c r="P22" s="21">
        <f t="shared" si="0"/>
        <v>100.54638188124167</v>
      </c>
      <c r="Q22" s="21">
        <f t="shared" si="0"/>
        <v>100.54610191654784</v>
      </c>
      <c r="R22" s="21">
        <f t="shared" si="0"/>
        <v>100.53700065142833</v>
      </c>
      <c r="S22" s="21">
        <f t="shared" si="0"/>
        <v>100.53366330322777</v>
      </c>
      <c r="T22" s="21">
        <f t="shared" si="0"/>
        <v>100.54959708727961</v>
      </c>
      <c r="U22" s="21">
        <f t="shared" si="0"/>
        <v>100.54764436078922</v>
      </c>
      <c r="V22" s="21">
        <f t="shared" si="0"/>
        <v>100.53507494789318</v>
      </c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</row>
    <row r="23" spans="1:44" s="14" customFormat="1" x14ac:dyDescent="0.35">
      <c r="A23" s="16" t="s">
        <v>40</v>
      </c>
      <c r="B23" s="21"/>
      <c r="C23" s="21"/>
      <c r="D23" s="21"/>
      <c r="E23" s="21"/>
      <c r="F23" s="21">
        <v>0.1389465</v>
      </c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</row>
    <row r="24" spans="1:44" s="14" customFormat="1" x14ac:dyDescent="0.35">
      <c r="A24" s="16" t="s">
        <v>15</v>
      </c>
      <c r="B24" s="21">
        <f>B22-B23</f>
        <v>100.54919789565122</v>
      </c>
      <c r="C24" s="21">
        <f t="shared" ref="C24:V24" si="1">C22-C23</f>
        <v>100.55116682848669</v>
      </c>
      <c r="D24" s="21">
        <f t="shared" si="1"/>
        <v>100.54275836497462</v>
      </c>
      <c r="E24" s="21">
        <f t="shared" si="1"/>
        <v>100.54702531426483</v>
      </c>
      <c r="F24" s="21">
        <f t="shared" si="1"/>
        <v>100.72613414033378</v>
      </c>
      <c r="G24" s="21">
        <f t="shared" si="1"/>
        <v>100.54562978141796</v>
      </c>
      <c r="H24" s="21">
        <f t="shared" si="1"/>
        <v>100.50899314243433</v>
      </c>
      <c r="I24" s="21">
        <f t="shared" si="1"/>
        <v>100.47136613643528</v>
      </c>
      <c r="J24" s="21">
        <f t="shared" si="1"/>
        <v>100.52352180156929</v>
      </c>
      <c r="K24" s="21">
        <f t="shared" si="1"/>
        <v>100.50994934731803</v>
      </c>
      <c r="L24" s="21">
        <f t="shared" si="1"/>
        <v>100.54637945117892</v>
      </c>
      <c r="M24" s="21">
        <f t="shared" si="1"/>
        <v>100.5419646758633</v>
      </c>
      <c r="N24" s="21">
        <f t="shared" si="1"/>
        <v>100.47219286030455</v>
      </c>
      <c r="O24" s="21">
        <f t="shared" si="1"/>
        <v>100.54027822078477</v>
      </c>
      <c r="P24" s="21">
        <f t="shared" si="1"/>
        <v>100.54638188124167</v>
      </c>
      <c r="Q24" s="21">
        <f t="shared" si="1"/>
        <v>100.54610191654784</v>
      </c>
      <c r="R24" s="21">
        <f t="shared" si="1"/>
        <v>100.53700065142833</v>
      </c>
      <c r="S24" s="21">
        <f t="shared" si="1"/>
        <v>100.53366330322777</v>
      </c>
      <c r="T24" s="21">
        <f t="shared" si="1"/>
        <v>100.54959708727961</v>
      </c>
      <c r="U24" s="21">
        <f t="shared" si="1"/>
        <v>100.54764436078922</v>
      </c>
      <c r="V24" s="21">
        <f t="shared" si="1"/>
        <v>100.53507494789318</v>
      </c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</row>
    <row r="25" spans="1:44" s="14" customFormat="1" x14ac:dyDescent="0.35">
      <c r="A25" s="32" t="s">
        <v>41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44" s="14" customFormat="1" x14ac:dyDescent="0.35">
      <c r="A26" s="16" t="s">
        <v>17</v>
      </c>
      <c r="B26" s="23">
        <v>6.0169288809225741</v>
      </c>
      <c r="C26" s="23">
        <v>6.0729769576828909</v>
      </c>
      <c r="D26" s="23">
        <v>6.0225711460214324</v>
      </c>
      <c r="E26" s="23">
        <v>6.0334811088665665</v>
      </c>
      <c r="F26" s="23">
        <v>6.0360172190355028</v>
      </c>
      <c r="G26" s="23">
        <v>6.0139841679806434</v>
      </c>
      <c r="H26" s="23">
        <v>6.105444327040181</v>
      </c>
      <c r="I26" s="23">
        <v>5.9750346708692916</v>
      </c>
      <c r="J26" s="23">
        <v>6.072280668272076</v>
      </c>
      <c r="K26" s="23">
        <v>6.0612888524688007</v>
      </c>
      <c r="L26" s="23">
        <v>6.0753291311260309</v>
      </c>
      <c r="M26" s="23">
        <v>6.1043712207872494</v>
      </c>
      <c r="N26" s="23">
        <v>6.0566688552900274</v>
      </c>
      <c r="O26" s="23">
        <v>6.0782536614104616</v>
      </c>
      <c r="P26" s="23">
        <v>6.0889792996457901</v>
      </c>
      <c r="Q26" s="23">
        <v>6.0903925739280478</v>
      </c>
      <c r="R26" s="23">
        <v>6.0411476778780981</v>
      </c>
      <c r="S26" s="23">
        <v>6.0465418441456427</v>
      </c>
      <c r="T26" s="23">
        <v>6.0496112091890923</v>
      </c>
      <c r="U26" s="23">
        <v>6.0372971082748945</v>
      </c>
      <c r="V26" s="23">
        <v>6.0309348645124068</v>
      </c>
    </row>
    <row r="27" spans="1:44" s="14" customFormat="1" x14ac:dyDescent="0.35">
      <c r="A27" s="16" t="s">
        <v>231</v>
      </c>
      <c r="B27" s="23">
        <v>1.9830711190774259</v>
      </c>
      <c r="C27" s="23">
        <v>1.9270230423171091</v>
      </c>
      <c r="D27" s="23">
        <v>1.9774288539785676</v>
      </c>
      <c r="E27" s="23">
        <v>1.9665188911334335</v>
      </c>
      <c r="F27" s="23">
        <v>1.9639827809644972</v>
      </c>
      <c r="G27" s="23">
        <v>1.9860158320193566</v>
      </c>
      <c r="H27" s="23">
        <v>1.894555672959819</v>
      </c>
      <c r="I27" s="23">
        <v>2.0249653291307084</v>
      </c>
      <c r="J27" s="23">
        <v>1.927719331727924</v>
      </c>
      <c r="K27" s="23">
        <v>1.9387111475311993</v>
      </c>
      <c r="L27" s="23">
        <v>1.9246708688739691</v>
      </c>
      <c r="M27" s="23">
        <v>1.8956287792127506</v>
      </c>
      <c r="N27" s="23">
        <v>1.9433311447099726</v>
      </c>
      <c r="O27" s="23">
        <v>1.9217463385895384</v>
      </c>
      <c r="P27" s="23">
        <v>1.9110207003542099</v>
      </c>
      <c r="Q27" s="23">
        <v>1.9096074260719522</v>
      </c>
      <c r="R27" s="23">
        <v>1.9588523221219019</v>
      </c>
      <c r="S27" s="23">
        <v>1.9534581558543573</v>
      </c>
      <c r="T27" s="23">
        <v>1.9503887908109077</v>
      </c>
      <c r="U27" s="23">
        <v>1.9627028917251055</v>
      </c>
      <c r="V27" s="23">
        <v>1.9690651354875932</v>
      </c>
    </row>
    <row r="28" spans="1:44" s="14" customFormat="1" x14ac:dyDescent="0.35">
      <c r="A28" s="16" t="s">
        <v>42</v>
      </c>
      <c r="B28" s="23">
        <v>8</v>
      </c>
      <c r="C28" s="23">
        <v>8</v>
      </c>
      <c r="D28" s="23">
        <v>8</v>
      </c>
      <c r="E28" s="23">
        <v>8</v>
      </c>
      <c r="F28" s="23">
        <v>8</v>
      </c>
      <c r="G28" s="23">
        <v>8</v>
      </c>
      <c r="H28" s="23">
        <v>8</v>
      </c>
      <c r="I28" s="23">
        <v>8</v>
      </c>
      <c r="J28" s="23">
        <v>8</v>
      </c>
      <c r="K28" s="23">
        <v>8</v>
      </c>
      <c r="L28" s="23">
        <v>8</v>
      </c>
      <c r="M28" s="23">
        <v>8</v>
      </c>
      <c r="N28" s="23">
        <v>8</v>
      </c>
      <c r="O28" s="23">
        <v>8</v>
      </c>
      <c r="P28" s="23">
        <v>8</v>
      </c>
      <c r="Q28" s="23">
        <v>8</v>
      </c>
      <c r="R28" s="23">
        <v>8</v>
      </c>
      <c r="S28" s="23">
        <v>8</v>
      </c>
      <c r="T28" s="23">
        <v>8</v>
      </c>
      <c r="U28" s="23">
        <v>8</v>
      </c>
      <c r="V28" s="23">
        <v>8</v>
      </c>
    </row>
    <row r="29" spans="1:44" s="14" customFormat="1" x14ac:dyDescent="0.35">
      <c r="A29" s="16" t="s">
        <v>232</v>
      </c>
      <c r="B29" s="23">
        <v>3.8389793855445324</v>
      </c>
      <c r="C29" s="23">
        <v>3.854386228688111</v>
      </c>
      <c r="D29" s="23">
        <v>3.8473606672880889</v>
      </c>
      <c r="E29" s="23">
        <v>3.8592828962734869</v>
      </c>
      <c r="F29" s="23">
        <v>3.8585389392334424</v>
      </c>
      <c r="G29" s="23">
        <v>3.8481882252494497</v>
      </c>
      <c r="H29" s="23">
        <v>3.7860026026926672</v>
      </c>
      <c r="I29" s="23">
        <v>3.7958971391418039</v>
      </c>
      <c r="J29" s="23">
        <v>3.8002372004301721</v>
      </c>
      <c r="K29" s="23">
        <v>3.7989794079239436</v>
      </c>
      <c r="L29" s="23">
        <v>3.8121151715283705</v>
      </c>
      <c r="M29" s="23">
        <v>3.7752778133145934</v>
      </c>
      <c r="N29" s="23">
        <v>3.7635962840194503</v>
      </c>
      <c r="O29" s="23">
        <v>3.7630960607121402</v>
      </c>
      <c r="P29" s="23">
        <v>3.7525671929434257</v>
      </c>
      <c r="Q29" s="23">
        <v>3.7724220174585144</v>
      </c>
      <c r="R29" s="23">
        <v>3.8346283854890686</v>
      </c>
      <c r="S29" s="23">
        <v>3.8102357220902254</v>
      </c>
      <c r="T29" s="23">
        <v>3.8495839547970654</v>
      </c>
      <c r="U29" s="23">
        <v>3.8356705961000541</v>
      </c>
      <c r="V29" s="23">
        <v>3.8594754994223734</v>
      </c>
    </row>
    <row r="30" spans="1:44" s="14" customFormat="1" x14ac:dyDescent="0.35">
      <c r="A30" s="16" t="s">
        <v>19</v>
      </c>
      <c r="B30" s="23">
        <v>2.1912956289207627E-2</v>
      </c>
      <c r="C30" s="23">
        <v>1.3330665110251978E-2</v>
      </c>
      <c r="D30" s="23">
        <v>2.0022028315869727E-2</v>
      </c>
      <c r="E30" s="23">
        <v>2.8600533022803904E-3</v>
      </c>
      <c r="F30" s="23">
        <v>6.6137379889750639E-3</v>
      </c>
      <c r="G30" s="23">
        <v>4.7724066688273215E-3</v>
      </c>
      <c r="H30" s="23">
        <v>2.7565768441237325E-2</v>
      </c>
      <c r="I30" s="23"/>
      <c r="J30" s="23">
        <v>2.2044925516935123E-2</v>
      </c>
      <c r="K30" s="23">
        <v>1.4360141413939693E-2</v>
      </c>
      <c r="L30" s="23">
        <v>3.2400520287035786E-2</v>
      </c>
      <c r="M30" s="23">
        <v>2.861792868074951E-2</v>
      </c>
      <c r="N30" s="23">
        <v>2.3021561073500636E-2</v>
      </c>
      <c r="O30" s="23">
        <v>2.6712338539557921E-2</v>
      </c>
      <c r="P30" s="23">
        <v>3.5287097201249097E-2</v>
      </c>
      <c r="Q30" s="23">
        <v>2.2860915568086816E-2</v>
      </c>
      <c r="R30" s="23">
        <v>7.6413159256841154E-3</v>
      </c>
      <c r="S30" s="23">
        <v>1.8191098347334515E-2</v>
      </c>
      <c r="T30" s="23">
        <v>1.0475285594593459E-2</v>
      </c>
      <c r="U30" s="23">
        <v>7.6300295910186576E-3</v>
      </c>
      <c r="V30" s="23">
        <v>1.051335809355352E-2</v>
      </c>
    </row>
    <row r="31" spans="1:44" s="14" customFormat="1" x14ac:dyDescent="0.35">
      <c r="A31" s="16" t="s">
        <v>20</v>
      </c>
      <c r="B31" s="23">
        <v>0.1376980444099408</v>
      </c>
      <c r="C31" s="23">
        <v>0.14926369180830781</v>
      </c>
      <c r="D31" s="23">
        <v>0.1261383139495173</v>
      </c>
      <c r="E31" s="23">
        <v>0.14308625748611126</v>
      </c>
      <c r="F31" s="23">
        <v>0.18382233491973837</v>
      </c>
      <c r="G31" s="23">
        <v>0.1432558915387615</v>
      </c>
      <c r="H31" s="23">
        <v>0.15745978637478447</v>
      </c>
      <c r="I31" s="23">
        <v>0.17258180748648871</v>
      </c>
      <c r="J31" s="23">
        <v>0.18647908614035044</v>
      </c>
      <c r="K31" s="23">
        <v>0.18519445950296218</v>
      </c>
      <c r="L31" s="23">
        <v>0.14938378649740347</v>
      </c>
      <c r="M31" s="23">
        <v>0.17392902967060844</v>
      </c>
      <c r="N31" s="23">
        <v>0.16849689351142108</v>
      </c>
      <c r="O31" s="23">
        <v>0.15273116152984573</v>
      </c>
      <c r="P31" s="23">
        <v>0.1675261393898147</v>
      </c>
      <c r="Q31" s="23">
        <v>0.16414413130057418</v>
      </c>
      <c r="R31" s="23">
        <v>0.16459671016399671</v>
      </c>
      <c r="S31" s="23">
        <v>0.15647102925671677</v>
      </c>
      <c r="T31" s="23">
        <v>0.1482219445327482</v>
      </c>
      <c r="U31" s="23">
        <v>0.14632771989356069</v>
      </c>
      <c r="V31" s="23">
        <v>0.15513611501095217</v>
      </c>
    </row>
    <row r="32" spans="1:44" s="14" customFormat="1" x14ac:dyDescent="0.35">
      <c r="A32" s="16" t="s">
        <v>43</v>
      </c>
      <c r="B32" s="23">
        <v>8.4165869914823357E-3</v>
      </c>
      <c r="C32" s="23"/>
      <c r="D32" s="23"/>
      <c r="E32" s="23">
        <v>5.1893482745294164E-3</v>
      </c>
      <c r="F32" s="23"/>
      <c r="G32" s="23">
        <v>2.3379751975150506E-2</v>
      </c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</row>
    <row r="33" spans="1:22" s="14" customFormat="1" x14ac:dyDescent="0.35">
      <c r="A33" s="16" t="s">
        <v>21</v>
      </c>
      <c r="B33" s="23">
        <v>7.5096215041941979E-3</v>
      </c>
      <c r="C33" s="23">
        <v>3.2165618702130407E-3</v>
      </c>
      <c r="D33" s="23"/>
      <c r="E33" s="23">
        <v>4.2939772161668562E-3</v>
      </c>
      <c r="F33" s="23">
        <v>2.1277755469786461E-3</v>
      </c>
      <c r="G33" s="23">
        <v>2.1495339425200246E-3</v>
      </c>
      <c r="H33" s="23"/>
      <c r="I33" s="23"/>
      <c r="J33" s="23">
        <v>5.3963197628515763E-3</v>
      </c>
      <c r="K33" s="23">
        <v>6.4679340070228509E-3</v>
      </c>
      <c r="L33" s="23"/>
      <c r="M33" s="23">
        <v>3.2224417014635903E-3</v>
      </c>
      <c r="N33" s="23">
        <v>1.0801160009346108E-2</v>
      </c>
      <c r="O33" s="23">
        <v>3.2227157797432731E-3</v>
      </c>
      <c r="P33" s="23">
        <v>1.0738931736891388E-3</v>
      </c>
      <c r="Q33" s="23"/>
      <c r="R33" s="23"/>
      <c r="S33" s="23"/>
      <c r="T33" s="23"/>
      <c r="U33" s="23"/>
      <c r="V33" s="23"/>
    </row>
    <row r="34" spans="1:22" s="14" customFormat="1" x14ac:dyDescent="0.35">
      <c r="A34" s="16" t="s">
        <v>44</v>
      </c>
      <c r="B34" s="23">
        <v>1.7562611522226473E-2</v>
      </c>
      <c r="C34" s="23"/>
      <c r="D34" s="23"/>
      <c r="E34" s="23">
        <v>2.9289879203353536E-3</v>
      </c>
      <c r="F34" s="23">
        <v>5.8055537424101973E-3</v>
      </c>
      <c r="G34" s="23"/>
      <c r="H34" s="23">
        <v>3.5044354107470095E-2</v>
      </c>
      <c r="I34" s="23"/>
      <c r="J34" s="23"/>
      <c r="K34" s="23"/>
      <c r="L34" s="23"/>
      <c r="M34" s="23">
        <v>2.9307694141259884E-3</v>
      </c>
      <c r="N34" s="23"/>
      <c r="O34" s="23">
        <v>2.6379168163267821E-2</v>
      </c>
      <c r="P34" s="23">
        <v>3.2230838429099323E-2</v>
      </c>
      <c r="Q34" s="23">
        <v>2.0485431969633695E-2</v>
      </c>
      <c r="R34" s="23">
        <v>1.1738236848916291E-2</v>
      </c>
      <c r="S34" s="23">
        <v>1.176603187032454E-2</v>
      </c>
      <c r="T34" s="23">
        <v>8.7772637758334812E-3</v>
      </c>
      <c r="U34" s="23">
        <v>1.4651124128138709E-2</v>
      </c>
      <c r="V34" s="23"/>
    </row>
    <row r="35" spans="1:22" s="14" customFormat="1" x14ac:dyDescent="0.35">
      <c r="A35" s="16" t="s">
        <v>22</v>
      </c>
      <c r="B35" s="23">
        <v>4.5322868444455412E-2</v>
      </c>
      <c r="C35" s="23">
        <v>7.1720017905464825E-2</v>
      </c>
      <c r="D35" s="23">
        <v>6.6143904957472036E-2</v>
      </c>
      <c r="E35" s="23">
        <v>6.2359097658752694E-2</v>
      </c>
      <c r="F35" s="23">
        <v>5.2437259608866311E-2</v>
      </c>
      <c r="G35" s="23">
        <v>7.1892576172829792E-2</v>
      </c>
      <c r="H35" s="23">
        <v>6.9711887203031911E-2</v>
      </c>
      <c r="I35" s="23">
        <v>9.8076945760408651E-2</v>
      </c>
      <c r="J35" s="23">
        <v>6.8393733315934832E-2</v>
      </c>
      <c r="K35" s="23">
        <v>7.2108101990949719E-2</v>
      </c>
      <c r="L35" s="23">
        <v>7.5555497315090314E-2</v>
      </c>
      <c r="M35" s="23">
        <v>7.7523578051074529E-2</v>
      </c>
      <c r="N35" s="23">
        <v>0.10077026656659971</v>
      </c>
      <c r="O35" s="23">
        <v>8.8876050442551091E-2</v>
      </c>
      <c r="P35" s="23">
        <v>8.5066728991757767E-2</v>
      </c>
      <c r="Q35" s="23">
        <v>8.307456282616428E-2</v>
      </c>
      <c r="R35" s="23">
        <v>6.4370976268250626E-2</v>
      </c>
      <c r="S35" s="23">
        <v>7.021664180677549E-2</v>
      </c>
      <c r="T35" s="23">
        <v>5.8515091838889893E-2</v>
      </c>
      <c r="U35" s="23">
        <v>6.2385431771429335E-2</v>
      </c>
      <c r="V35" s="23">
        <v>4.7361101089163943E-2</v>
      </c>
    </row>
    <row r="36" spans="1:22" s="14" customFormat="1" x14ac:dyDescent="0.35">
      <c r="A36" s="16" t="s">
        <v>45</v>
      </c>
      <c r="B36" s="23"/>
      <c r="C36" s="23"/>
      <c r="D36" s="23"/>
      <c r="E36" s="23"/>
      <c r="F36" s="23">
        <v>4.7439127785792012E-2</v>
      </c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</row>
    <row r="37" spans="1:22" s="14" customFormat="1" x14ac:dyDescent="0.35">
      <c r="A37" s="16" t="s">
        <v>46</v>
      </c>
      <c r="B37" s="23">
        <v>4.0774020747060398</v>
      </c>
      <c r="C37" s="23">
        <v>4.0919171653823483</v>
      </c>
      <c r="D37" s="23">
        <v>4.0596649145109476</v>
      </c>
      <c r="E37" s="23">
        <v>4.0800006181316641</v>
      </c>
      <c r="F37" s="23">
        <v>4.156784728826203</v>
      </c>
      <c r="G37" s="23">
        <v>4.0936383855475382</v>
      </c>
      <c r="H37" s="23">
        <v>4.0757843988191915</v>
      </c>
      <c r="I37" s="23">
        <v>4.0665558923887017</v>
      </c>
      <c r="J37" s="23">
        <v>4.0825512651662441</v>
      </c>
      <c r="K37" s="23">
        <v>4.0771100448388182</v>
      </c>
      <c r="L37" s="23">
        <v>4.0694549756278997</v>
      </c>
      <c r="M37" s="23">
        <v>4.0615015608326148</v>
      </c>
      <c r="N37" s="23">
        <v>4.0666861651803181</v>
      </c>
      <c r="O37" s="23">
        <v>4.0610174951671061</v>
      </c>
      <c r="P37" s="23">
        <v>4.0737518901290359</v>
      </c>
      <c r="Q37" s="23">
        <v>4.0629870591229738</v>
      </c>
      <c r="R37" s="23">
        <v>4.0829756246959166</v>
      </c>
      <c r="S37" s="23">
        <v>4.0668805233713767</v>
      </c>
      <c r="T37" s="23">
        <v>4.0755735405391302</v>
      </c>
      <c r="U37" s="23">
        <v>4.0666649014842013</v>
      </c>
      <c r="V37" s="23">
        <v>4.0724860736160435</v>
      </c>
    </row>
    <row r="38" spans="1:22" s="14" customFormat="1" x14ac:dyDescent="0.35">
      <c r="A38" s="16" t="s">
        <v>24</v>
      </c>
      <c r="B38" s="23"/>
      <c r="C38" s="23">
        <v>1.3562939792731402E-3</v>
      </c>
      <c r="D38" s="23"/>
      <c r="E38" s="23"/>
      <c r="F38" s="23">
        <v>5.383181073561524E-3</v>
      </c>
      <c r="G38" s="23"/>
      <c r="H38" s="23">
        <v>1.3539485360113863E-3</v>
      </c>
      <c r="I38" s="23"/>
      <c r="J38" s="23">
        <v>1.638294967089975E-2</v>
      </c>
      <c r="K38" s="23">
        <v>2.7272660393378571E-3</v>
      </c>
      <c r="L38" s="23"/>
      <c r="M38" s="23">
        <v>1.2228959395604162E-2</v>
      </c>
      <c r="N38" s="23">
        <v>6.8316181442850659E-3</v>
      </c>
      <c r="O38" s="23"/>
      <c r="P38" s="23">
        <v>8.1507113132853956E-3</v>
      </c>
      <c r="Q38" s="23">
        <v>9.4975255208715418E-3</v>
      </c>
      <c r="R38" s="23"/>
      <c r="S38" s="23">
        <v>5.4550076431604507E-3</v>
      </c>
      <c r="T38" s="23">
        <v>5.4257931091695336E-3</v>
      </c>
      <c r="U38" s="23">
        <v>1.3585207822097236E-3</v>
      </c>
      <c r="V38" s="23">
        <v>9.529648086485841E-3</v>
      </c>
    </row>
    <row r="39" spans="1:22" s="14" customFormat="1" x14ac:dyDescent="0.35">
      <c r="A39" s="16" t="s">
        <v>25</v>
      </c>
      <c r="B39" s="23">
        <v>0.20382981426785376</v>
      </c>
      <c r="C39" s="23">
        <v>0.11535545075214496</v>
      </c>
      <c r="D39" s="23">
        <v>0.21626584109268318</v>
      </c>
      <c r="E39" s="23">
        <v>0.18430224087298935</v>
      </c>
      <c r="F39" s="23">
        <v>0.16560534069992305</v>
      </c>
      <c r="G39" s="23">
        <v>0.24356737415867513</v>
      </c>
      <c r="H39" s="23">
        <v>0.16170837810158839</v>
      </c>
      <c r="I39" s="23">
        <v>0.17505651031649219</v>
      </c>
      <c r="J39" s="23">
        <v>0.10623453843819106</v>
      </c>
      <c r="K39" s="23">
        <v>0.20234747528004995</v>
      </c>
      <c r="L39" s="23">
        <v>0.1817696063996953</v>
      </c>
      <c r="M39" s="23">
        <v>0.19670862798909511</v>
      </c>
      <c r="N39" s="23">
        <v>0.21510933631004234</v>
      </c>
      <c r="O39" s="23">
        <v>0.19180722467859579</v>
      </c>
      <c r="P39" s="23">
        <v>0.1769958917518083</v>
      </c>
      <c r="Q39" s="23">
        <v>0.21360829352930169</v>
      </c>
      <c r="R39" s="23">
        <v>0.16495650686360261</v>
      </c>
      <c r="S39" s="23">
        <v>0.19989725007182546</v>
      </c>
      <c r="T39" s="23">
        <v>0.18655343897006521</v>
      </c>
      <c r="U39" s="23">
        <v>0.23354809032915527</v>
      </c>
      <c r="V39" s="23">
        <v>0.20694004441050376</v>
      </c>
    </row>
    <row r="40" spans="1:22" s="14" customFormat="1" x14ac:dyDescent="0.35">
      <c r="A40" s="16" t="s">
        <v>26</v>
      </c>
      <c r="B40" s="23">
        <v>1.7240692457523241</v>
      </c>
      <c r="C40" s="23">
        <v>1.7440731139330938</v>
      </c>
      <c r="D40" s="23">
        <v>1.7544284599441573</v>
      </c>
      <c r="E40" s="23">
        <v>1.7542834231987328</v>
      </c>
      <c r="F40" s="23">
        <v>1.5078415908896803</v>
      </c>
      <c r="G40" s="23">
        <v>1.6867561706308929</v>
      </c>
      <c r="H40" s="23">
        <v>1.6991427458618371</v>
      </c>
      <c r="I40" s="23">
        <v>1.7885885240727017</v>
      </c>
      <c r="J40" s="23">
        <v>1.736077871792381</v>
      </c>
      <c r="K40" s="23">
        <v>1.7340270158292947</v>
      </c>
      <c r="L40" s="23">
        <v>1.726082179745442</v>
      </c>
      <c r="M40" s="23">
        <v>1.7100510623993719</v>
      </c>
      <c r="N40" s="23">
        <v>1.7325679829768763</v>
      </c>
      <c r="O40" s="23">
        <v>1.7554997260811163</v>
      </c>
      <c r="P40" s="23">
        <v>1.6999418855695199</v>
      </c>
      <c r="Q40" s="23">
        <v>1.7124006826906415</v>
      </c>
      <c r="R40" s="23">
        <v>1.7479007248380976</v>
      </c>
      <c r="S40" s="23">
        <v>1.7130692898248521</v>
      </c>
      <c r="T40" s="23">
        <v>1.7152003353030012</v>
      </c>
      <c r="U40" s="23">
        <v>1.7275261774528901</v>
      </c>
      <c r="V40" s="23">
        <v>1.6776689655877473</v>
      </c>
    </row>
    <row r="41" spans="1:22" s="14" customFormat="1" x14ac:dyDescent="0.35">
      <c r="A41" s="16" t="s">
        <v>28</v>
      </c>
      <c r="B41" s="23"/>
      <c r="C41" s="23"/>
      <c r="D41" s="23"/>
      <c r="E41" s="23"/>
      <c r="F41" s="23"/>
      <c r="G41" s="23">
        <v>5.7099366918615278E-3</v>
      </c>
      <c r="H41" s="23">
        <v>3.2493606033815576E-3</v>
      </c>
      <c r="I41" s="23">
        <v>0.10198461757463746</v>
      </c>
      <c r="J41" s="23">
        <v>3.5222085655285555E-2</v>
      </c>
      <c r="K41" s="23"/>
      <c r="L41" s="23"/>
      <c r="M41" s="23"/>
      <c r="N41" s="23"/>
      <c r="O41" s="23">
        <v>6.5224337909486193E-3</v>
      </c>
      <c r="P41" s="23"/>
      <c r="Q41" s="23"/>
      <c r="R41" s="23">
        <v>1.1428047001726569E-2</v>
      </c>
      <c r="S41" s="23">
        <v>2.9455990774108723E-2</v>
      </c>
      <c r="T41" s="23">
        <v>7.3245594791378158E-3</v>
      </c>
      <c r="U41" s="23"/>
      <c r="V41" s="23">
        <v>3.5939105360567242E-2</v>
      </c>
    </row>
    <row r="42" spans="1:22" s="14" customFormat="1" x14ac:dyDescent="0.35">
      <c r="A42" s="16" t="s">
        <v>27</v>
      </c>
      <c r="B42" s="23"/>
      <c r="C42" s="23"/>
      <c r="D42" s="23"/>
      <c r="E42" s="23"/>
      <c r="F42" s="23"/>
      <c r="G42" s="23">
        <v>2.4862704278740383E-3</v>
      </c>
      <c r="H42" s="23"/>
      <c r="I42" s="23">
        <v>1.5163376623831215E-2</v>
      </c>
      <c r="J42" s="23">
        <v>3.9946773518731177E-3</v>
      </c>
      <c r="K42" s="23">
        <v>7.4811719568610349E-3</v>
      </c>
      <c r="L42" s="23">
        <v>4.964596852863332E-4</v>
      </c>
      <c r="M42" s="23">
        <v>2.9818041388094581E-3</v>
      </c>
      <c r="N42" s="23">
        <v>1.9489426303696274E-2</v>
      </c>
      <c r="O42" s="23">
        <v>1.4910288750732915E-3</v>
      </c>
      <c r="P42" s="23">
        <v>7.4527471866080502E-3</v>
      </c>
      <c r="Q42" s="23"/>
      <c r="R42" s="23">
        <v>3.4832699186440439E-3</v>
      </c>
      <c r="S42" s="23">
        <v>3.9903062496372266E-3</v>
      </c>
      <c r="T42" s="23"/>
      <c r="U42" s="23"/>
      <c r="V42" s="23">
        <v>1.9916805571181706E-3</v>
      </c>
    </row>
    <row r="43" spans="1:22" s="14" customFormat="1" x14ac:dyDescent="0.35">
      <c r="A43" s="16" t="s">
        <v>47</v>
      </c>
      <c r="B43" s="23">
        <v>1.927899060020178</v>
      </c>
      <c r="C43" s="23">
        <v>1.8607848586645119</v>
      </c>
      <c r="D43" s="23">
        <v>1.9706943010368405</v>
      </c>
      <c r="E43" s="23">
        <v>1.9385856640717221</v>
      </c>
      <c r="F43" s="23">
        <v>1.6788301126631648</v>
      </c>
      <c r="G43" s="23">
        <v>1.9385197519093038</v>
      </c>
      <c r="H43" s="23">
        <v>1.8654544331028187</v>
      </c>
      <c r="I43" s="23">
        <v>2.0807930285876624</v>
      </c>
      <c r="J43" s="23">
        <v>1.8979121229086306</v>
      </c>
      <c r="K43" s="23">
        <v>1.9465829291055436</v>
      </c>
      <c r="L43" s="23">
        <v>1.9083482458304237</v>
      </c>
      <c r="M43" s="23">
        <v>1.9219704539228806</v>
      </c>
      <c r="N43" s="23">
        <v>1.9739983637348999</v>
      </c>
      <c r="O43" s="23">
        <v>1.955320413425734</v>
      </c>
      <c r="P43" s="23">
        <v>1.8925412358212217</v>
      </c>
      <c r="Q43" s="23">
        <v>1.9355065017408148</v>
      </c>
      <c r="R43" s="23">
        <v>1.9277685486220706</v>
      </c>
      <c r="S43" s="23">
        <v>1.951867844563584</v>
      </c>
      <c r="T43" s="23">
        <v>1.9145041268613738</v>
      </c>
      <c r="U43" s="23">
        <v>1.962432788564255</v>
      </c>
      <c r="V43" s="23">
        <v>1.9320694440024222</v>
      </c>
    </row>
    <row r="44" spans="1:22" x14ac:dyDescent="0.35">
      <c r="A44" s="33" t="s">
        <v>37</v>
      </c>
      <c r="B44" s="34"/>
      <c r="C44" s="34"/>
      <c r="D44" s="34"/>
      <c r="E44" s="34"/>
      <c r="F44" s="34">
        <v>0.13606718840733256</v>
      </c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</row>
    <row r="45" spans="1:22" x14ac:dyDescent="0.35">
      <c r="A45" s="33" t="s">
        <v>38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</row>
    <row r="46" spans="1:22" x14ac:dyDescent="0.35">
      <c r="A46" s="33" t="s">
        <v>48</v>
      </c>
      <c r="B46" s="34">
        <v>4</v>
      </c>
      <c r="C46" s="34">
        <v>4</v>
      </c>
      <c r="D46" s="34">
        <v>4</v>
      </c>
      <c r="E46" s="34">
        <v>4</v>
      </c>
      <c r="F46" s="34">
        <v>3.8639328115926674</v>
      </c>
      <c r="G46" s="34">
        <v>4</v>
      </c>
      <c r="H46" s="34">
        <v>4</v>
      </c>
      <c r="I46" s="34">
        <v>4</v>
      </c>
      <c r="J46" s="34">
        <v>4</v>
      </c>
      <c r="K46" s="34">
        <v>4</v>
      </c>
      <c r="L46" s="34">
        <v>4</v>
      </c>
      <c r="M46" s="34">
        <v>4</v>
      </c>
      <c r="N46" s="34">
        <v>4</v>
      </c>
      <c r="O46" s="34">
        <v>4</v>
      </c>
      <c r="P46" s="34">
        <v>4</v>
      </c>
      <c r="Q46" s="34">
        <v>4</v>
      </c>
      <c r="R46" s="34">
        <v>4</v>
      </c>
      <c r="S46" s="34">
        <v>4</v>
      </c>
      <c r="T46" s="34">
        <v>4</v>
      </c>
      <c r="U46" s="34">
        <v>4</v>
      </c>
      <c r="V46" s="34">
        <v>4</v>
      </c>
    </row>
    <row r="47" spans="1:22" x14ac:dyDescent="0.35">
      <c r="A47" s="33" t="s">
        <v>49</v>
      </c>
      <c r="B47" s="34">
        <v>4</v>
      </c>
      <c r="C47" s="34">
        <v>4</v>
      </c>
      <c r="D47" s="34">
        <v>4</v>
      </c>
      <c r="E47" s="34">
        <v>4</v>
      </c>
      <c r="F47" s="34">
        <v>4</v>
      </c>
      <c r="G47" s="34">
        <v>4</v>
      </c>
      <c r="H47" s="34">
        <v>4</v>
      </c>
      <c r="I47" s="34">
        <v>4</v>
      </c>
      <c r="J47" s="34">
        <v>4</v>
      </c>
      <c r="K47" s="34">
        <v>4</v>
      </c>
      <c r="L47" s="34">
        <v>4</v>
      </c>
      <c r="M47" s="34">
        <v>4</v>
      </c>
      <c r="N47" s="34">
        <v>4</v>
      </c>
      <c r="O47" s="34">
        <v>4</v>
      </c>
      <c r="P47" s="34">
        <v>4</v>
      </c>
      <c r="Q47" s="34">
        <v>4</v>
      </c>
      <c r="R47" s="34">
        <v>4</v>
      </c>
      <c r="S47" s="34">
        <v>4</v>
      </c>
      <c r="T47" s="34">
        <v>4</v>
      </c>
      <c r="U47" s="34">
        <v>4</v>
      </c>
      <c r="V47" s="34">
        <v>4</v>
      </c>
    </row>
    <row r="48" spans="1:22" x14ac:dyDescent="0.35">
      <c r="A48" s="33" t="s">
        <v>15</v>
      </c>
      <c r="B48" s="34">
        <v>18.005301134726217</v>
      </c>
      <c r="C48" s="34">
        <v>17.952702024046861</v>
      </c>
      <c r="D48" s="34">
        <v>18.030359215547787</v>
      </c>
      <c r="E48" s="34">
        <v>18.018586282203387</v>
      </c>
      <c r="F48" s="34">
        <v>17.835614841489367</v>
      </c>
      <c r="G48" s="34">
        <v>18.032158137456843</v>
      </c>
      <c r="H48" s="34">
        <v>17.941238831922011</v>
      </c>
      <c r="I48" s="34">
        <v>18.147348920976363</v>
      </c>
      <c r="J48" s="34">
        <v>17.980463388074874</v>
      </c>
      <c r="K48" s="34">
        <v>18.023692973944364</v>
      </c>
      <c r="L48" s="34">
        <v>17.977803221458323</v>
      </c>
      <c r="M48" s="34">
        <v>17.983472014755495</v>
      </c>
      <c r="N48" s="34">
        <v>18.040684528915218</v>
      </c>
      <c r="O48" s="34">
        <v>18.016337908592842</v>
      </c>
      <c r="P48" s="34">
        <v>17.966293125950259</v>
      </c>
      <c r="Q48" s="34">
        <v>17.998493560863789</v>
      </c>
      <c r="R48" s="34">
        <v>18.010744173317988</v>
      </c>
      <c r="S48" s="34">
        <v>18.018748367934961</v>
      </c>
      <c r="T48" s="34">
        <v>17.990077667400506</v>
      </c>
      <c r="U48" s="34">
        <v>18.029097690048459</v>
      </c>
      <c r="V48" s="34">
        <v>18.004555517618467</v>
      </c>
    </row>
    <row r="49" spans="1:22" x14ac:dyDescent="0.35">
      <c r="A49" s="33"/>
    </row>
    <row r="50" spans="1:22" x14ac:dyDescent="0.35">
      <c r="A50" s="33" t="s">
        <v>50</v>
      </c>
      <c r="B50" s="36">
        <v>4.5322868444455412E-2</v>
      </c>
      <c r="C50" s="36">
        <v>7.1720017905464825E-2</v>
      </c>
      <c r="D50" s="36">
        <v>6.6143904957472036E-2</v>
      </c>
      <c r="E50" s="36">
        <v>6.2359097658752694E-2</v>
      </c>
      <c r="F50" s="36">
        <v>4.9981318230742991E-3</v>
      </c>
      <c r="G50" s="36">
        <v>7.1892576172829792E-2</v>
      </c>
      <c r="H50" s="36">
        <v>6.9711887203031911E-2</v>
      </c>
      <c r="I50" s="36">
        <v>9.8076945760408651E-2</v>
      </c>
      <c r="J50" s="36">
        <v>6.8393733315934832E-2</v>
      </c>
      <c r="K50" s="36">
        <v>7.2108101990949719E-2</v>
      </c>
      <c r="L50" s="36">
        <v>7.5555497315090314E-2</v>
      </c>
      <c r="M50" s="36">
        <v>7.7523578051074529E-2</v>
      </c>
      <c r="N50" s="36">
        <v>0.10077026656659971</v>
      </c>
      <c r="O50" s="36">
        <v>8.8876050442551091E-2</v>
      </c>
      <c r="P50" s="36">
        <v>8.5066728991757767E-2</v>
      </c>
      <c r="Q50" s="36">
        <v>8.307456282616428E-2</v>
      </c>
      <c r="R50" s="36">
        <v>6.4370976268250626E-2</v>
      </c>
      <c r="S50" s="36">
        <v>7.021664180677549E-2</v>
      </c>
      <c r="T50" s="36">
        <v>5.8515091838889893E-2</v>
      </c>
      <c r="U50" s="36">
        <v>6.2385431771429335E-2</v>
      </c>
      <c r="V50" s="36">
        <v>4.7361101089163943E-2</v>
      </c>
    </row>
    <row r="51" spans="1:22" ht="16" x14ac:dyDescent="0.35">
      <c r="A51" s="33" t="s">
        <v>233</v>
      </c>
      <c r="B51" s="36">
        <v>-3.6718587633411897</v>
      </c>
      <c r="C51" s="36">
        <v>-3.6885753098993384</v>
      </c>
      <c r="D51" s="36">
        <v>-3.7012003250227017</v>
      </c>
      <c r="E51" s="36">
        <v>-3.7090426082689283</v>
      </c>
      <c r="F51" s="36">
        <v>-3.6659750907777502</v>
      </c>
      <c r="G51" s="36">
        <v>-3.6980103930993407</v>
      </c>
      <c r="H51" s="36">
        <v>-3.6009770478766452</v>
      </c>
      <c r="I51" s="36">
        <v>-3.6233153316553151</v>
      </c>
      <c r="J51" s="36">
        <v>-3.5863168690100351</v>
      </c>
      <c r="K51" s="36">
        <v>-3.592956873000019</v>
      </c>
      <c r="L51" s="36">
        <v>-3.6303308647439314</v>
      </c>
      <c r="M51" s="36">
        <v>-3.5695084132617718</v>
      </c>
      <c r="N51" s="36">
        <v>-3.5612766694251823</v>
      </c>
      <c r="O51" s="36">
        <v>-3.5804298448629934</v>
      </c>
      <c r="P51" s="36">
        <v>-3.5486800631786726</v>
      </c>
      <c r="Q51" s="36">
        <v>-3.5854169705898533</v>
      </c>
      <c r="R51" s="36">
        <v>-3.6623903593993878</v>
      </c>
      <c r="S51" s="36">
        <v>-3.635573594486174</v>
      </c>
      <c r="T51" s="36">
        <v>-3.6908867246697237</v>
      </c>
      <c r="U51" s="36">
        <v>-3.6817128466154747</v>
      </c>
      <c r="V51" s="36">
        <v>-3.6938260263178679</v>
      </c>
    </row>
    <row r="52" spans="1:22" x14ac:dyDescent="0.35">
      <c r="A52" s="33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</row>
    <row r="53" spans="1:22" x14ac:dyDescent="0.35">
      <c r="A53" s="33" t="s">
        <v>19</v>
      </c>
      <c r="B53" s="36">
        <v>8.0840037010685108</v>
      </c>
      <c r="C53" s="36">
        <v>6.6518249015738249</v>
      </c>
      <c r="D53" s="36">
        <v>6.6203454838173217</v>
      </c>
      <c r="E53" s="36">
        <v>1.1462156736376539</v>
      </c>
      <c r="F53" s="36">
        <v>2.9439356303444555</v>
      </c>
      <c r="G53" s="36">
        <v>1.4902949575524531</v>
      </c>
      <c r="H53" s="36">
        <v>10.64372778815075</v>
      </c>
      <c r="I53" s="36"/>
      <c r="J53" s="36">
        <v>11.208911952833171</v>
      </c>
      <c r="K53" s="36">
        <v>4.9720775168766878</v>
      </c>
      <c r="L53" s="36">
        <v>11.183173873095912</v>
      </c>
      <c r="M53" s="36">
        <v>9.4495347367506888</v>
      </c>
      <c r="N53" s="36">
        <v>6.7930014772352454</v>
      </c>
      <c r="O53" s="36">
        <v>8.6898892998005817</v>
      </c>
      <c r="P53" s="36">
        <v>11.867203858521231</v>
      </c>
      <c r="Q53" s="36">
        <v>7.1542360004300223</v>
      </c>
      <c r="R53" s="36">
        <v>3.2246084531275199</v>
      </c>
      <c r="S53" s="36">
        <v>6.309671689372677</v>
      </c>
      <c r="T53" s="36">
        <v>4.0992130985674651</v>
      </c>
      <c r="U53" s="36">
        <v>2.5134867307028244</v>
      </c>
      <c r="V53" s="36">
        <v>3.970083945894058</v>
      </c>
    </row>
    <row r="54" spans="1:22" x14ac:dyDescent="0.35">
      <c r="A54" s="33" t="s">
        <v>22</v>
      </c>
      <c r="B54" s="36">
        <v>16.720255880237847</v>
      </c>
      <c r="C54" s="36">
        <v>35.787336723206749</v>
      </c>
      <c r="D54" s="36">
        <v>21.870686403942418</v>
      </c>
      <c r="E54" s="36">
        <v>24.991483575978506</v>
      </c>
      <c r="F54" s="36">
        <v>23.341099568428298</v>
      </c>
      <c r="G54" s="36">
        <v>22.450128664779243</v>
      </c>
      <c r="H54" s="36">
        <v>26.917238043592739</v>
      </c>
      <c r="I54" s="36">
        <v>35.908067495325447</v>
      </c>
      <c r="J54" s="36">
        <v>34.775319802053403</v>
      </c>
      <c r="K54" s="36">
        <v>24.966820476142555</v>
      </c>
      <c r="L54" s="36">
        <v>26.078293066206438</v>
      </c>
      <c r="M54" s="36">
        <v>25.598000186631463</v>
      </c>
      <c r="N54" s="36">
        <v>29.734411470308341</v>
      </c>
      <c r="O54" s="36">
        <v>28.912595526053973</v>
      </c>
      <c r="P54" s="36">
        <v>28.608309965690037</v>
      </c>
      <c r="Q54" s="36">
        <v>25.997866372447692</v>
      </c>
      <c r="R54" s="36">
        <v>27.164325651420885</v>
      </c>
      <c r="S54" s="36">
        <v>24.354986624320631</v>
      </c>
      <c r="T54" s="36">
        <v>22.898261700249591</v>
      </c>
      <c r="U54" s="36">
        <v>20.551028416879255</v>
      </c>
      <c r="V54" s="36">
        <v>17.884632618882097</v>
      </c>
    </row>
    <row r="55" spans="1:22" x14ac:dyDescent="0.35">
      <c r="A55" s="33" t="s">
        <v>25</v>
      </c>
      <c r="B55" s="36">
        <v>75.195740418693632</v>
      </c>
      <c r="C55" s="36">
        <v>57.560838375219426</v>
      </c>
      <c r="D55" s="36">
        <v>71.50896811224024</v>
      </c>
      <c r="E55" s="36">
        <v>73.862300750383838</v>
      </c>
      <c r="F55" s="36">
        <v>73.714964801227239</v>
      </c>
      <c r="G55" s="36">
        <v>76.059576377668307</v>
      </c>
      <c r="H55" s="36">
        <v>62.439034168256526</v>
      </c>
      <c r="I55" s="36">
        <v>64.091932504674546</v>
      </c>
      <c r="J55" s="36">
        <v>54.015768245113414</v>
      </c>
      <c r="K55" s="36">
        <v>70.061102006980761</v>
      </c>
      <c r="L55" s="36">
        <v>62.738533060697655</v>
      </c>
      <c r="M55" s="36">
        <v>64.952465076617855</v>
      </c>
      <c r="N55" s="36">
        <v>63.472587052456412</v>
      </c>
      <c r="O55" s="36">
        <v>62.397515174145447</v>
      </c>
      <c r="P55" s="36">
        <v>59.524486175788738</v>
      </c>
      <c r="Q55" s="36">
        <v>66.847897627122293</v>
      </c>
      <c r="R55" s="36">
        <v>69.611065895451603</v>
      </c>
      <c r="S55" s="36">
        <v>69.335341686306691</v>
      </c>
      <c r="T55" s="36">
        <v>73.002525201182948</v>
      </c>
      <c r="U55" s="36">
        <v>76.935484852417929</v>
      </c>
      <c r="V55" s="36">
        <v>78.145283435223845</v>
      </c>
    </row>
    <row r="56" spans="1:22" x14ac:dyDescent="0.35">
      <c r="A56" s="33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</row>
    <row r="57" spans="1:22" x14ac:dyDescent="0.35">
      <c r="A57" s="33" t="s">
        <v>33</v>
      </c>
      <c r="B57" s="37"/>
      <c r="C57" s="37"/>
      <c r="D57" s="37"/>
      <c r="E57" s="37"/>
      <c r="F57" s="37"/>
      <c r="G57" s="36">
        <v>148.85714285714283</v>
      </c>
      <c r="H57" s="36">
        <v>263.5</v>
      </c>
      <c r="I57" s="36">
        <v>8.8373983739837385</v>
      </c>
      <c r="J57" s="36">
        <v>24.837209302325583</v>
      </c>
      <c r="K57" s="37"/>
      <c r="L57" s="37"/>
      <c r="M57" s="37"/>
      <c r="N57" s="37"/>
      <c r="O57" s="36">
        <v>135.625</v>
      </c>
      <c r="P57" s="37"/>
      <c r="Q57" s="37"/>
      <c r="R57" s="36">
        <v>77.071428571428555</v>
      </c>
      <c r="S57" s="36">
        <v>29.305555555555557</v>
      </c>
      <c r="T57" s="36">
        <v>118</v>
      </c>
      <c r="U57" s="37"/>
      <c r="V57" s="36">
        <v>23.522727272727273</v>
      </c>
    </row>
    <row r="58" spans="1:22" x14ac:dyDescent="0.35">
      <c r="A58" s="38" t="s">
        <v>28</v>
      </c>
      <c r="B58" s="39"/>
      <c r="C58" s="39"/>
      <c r="D58" s="39"/>
      <c r="E58" s="39"/>
      <c r="F58" s="39"/>
      <c r="G58" s="39">
        <v>700.00000000000011</v>
      </c>
      <c r="H58" s="39">
        <v>400</v>
      </c>
      <c r="I58" s="39">
        <v>12300</v>
      </c>
      <c r="J58" s="39">
        <v>4300</v>
      </c>
      <c r="K58" s="39"/>
      <c r="L58" s="39"/>
      <c r="M58" s="39"/>
      <c r="N58" s="39"/>
      <c r="O58" s="39">
        <v>800</v>
      </c>
      <c r="P58" s="39"/>
      <c r="Q58" s="39"/>
      <c r="R58" s="39">
        <v>1400.0000000000002</v>
      </c>
      <c r="S58" s="39">
        <v>3600</v>
      </c>
      <c r="T58" s="39">
        <v>900</v>
      </c>
      <c r="U58" s="39"/>
      <c r="V58" s="39">
        <v>4400</v>
      </c>
    </row>
    <row r="59" spans="1:22" ht="16" x14ac:dyDescent="0.4">
      <c r="A59" s="35" t="s">
        <v>234</v>
      </c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</row>
    <row r="60" spans="1:22" x14ac:dyDescent="0.35">
      <c r="A60" s="40" t="s">
        <v>235</v>
      </c>
    </row>
    <row r="61" spans="1:22" x14ac:dyDescent="0.35"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42"/>
  <sheetViews>
    <sheetView zoomScale="66" workbookViewId="0">
      <selection activeCell="D50" sqref="D50"/>
    </sheetView>
  </sheetViews>
  <sheetFormatPr defaultRowHeight="15.5" x14ac:dyDescent="0.35"/>
  <cols>
    <col min="1" max="1" width="44" style="3" bestFit="1" customWidth="1"/>
    <col min="2" max="25" width="12.08984375" style="3" customWidth="1"/>
    <col min="26" max="256" width="8.90625" style="3"/>
    <col min="257" max="257" width="44" style="3" bestFit="1" customWidth="1"/>
    <col min="258" max="281" width="12.08984375" style="3" customWidth="1"/>
    <col min="282" max="512" width="8.90625" style="3"/>
    <col min="513" max="513" width="44" style="3" bestFit="1" customWidth="1"/>
    <col min="514" max="537" width="12.08984375" style="3" customWidth="1"/>
    <col min="538" max="768" width="8.90625" style="3"/>
    <col min="769" max="769" width="44" style="3" bestFit="1" customWidth="1"/>
    <col min="770" max="793" width="12.08984375" style="3" customWidth="1"/>
    <col min="794" max="1024" width="8.90625" style="3"/>
    <col min="1025" max="1025" width="44" style="3" bestFit="1" customWidth="1"/>
    <col min="1026" max="1049" width="12.08984375" style="3" customWidth="1"/>
    <col min="1050" max="1280" width="8.90625" style="3"/>
    <col min="1281" max="1281" width="44" style="3" bestFit="1" customWidth="1"/>
    <col min="1282" max="1305" width="12.08984375" style="3" customWidth="1"/>
    <col min="1306" max="1536" width="8.90625" style="3"/>
    <col min="1537" max="1537" width="44" style="3" bestFit="1" customWidth="1"/>
    <col min="1538" max="1561" width="12.08984375" style="3" customWidth="1"/>
    <col min="1562" max="1792" width="8.90625" style="3"/>
    <col min="1793" max="1793" width="44" style="3" bestFit="1" customWidth="1"/>
    <col min="1794" max="1817" width="12.08984375" style="3" customWidth="1"/>
    <col min="1818" max="2048" width="8.90625" style="3"/>
    <col min="2049" max="2049" width="44" style="3" bestFit="1" customWidth="1"/>
    <col min="2050" max="2073" width="12.08984375" style="3" customWidth="1"/>
    <col min="2074" max="2304" width="8.90625" style="3"/>
    <col min="2305" max="2305" width="44" style="3" bestFit="1" customWidth="1"/>
    <col min="2306" max="2329" width="12.08984375" style="3" customWidth="1"/>
    <col min="2330" max="2560" width="8.90625" style="3"/>
    <col min="2561" max="2561" width="44" style="3" bestFit="1" customWidth="1"/>
    <col min="2562" max="2585" width="12.08984375" style="3" customWidth="1"/>
    <col min="2586" max="2816" width="8.90625" style="3"/>
    <col min="2817" max="2817" width="44" style="3" bestFit="1" customWidth="1"/>
    <col min="2818" max="2841" width="12.08984375" style="3" customWidth="1"/>
    <col min="2842" max="3072" width="8.90625" style="3"/>
    <col min="3073" max="3073" width="44" style="3" bestFit="1" customWidth="1"/>
    <col min="3074" max="3097" width="12.08984375" style="3" customWidth="1"/>
    <col min="3098" max="3328" width="8.90625" style="3"/>
    <col min="3329" max="3329" width="44" style="3" bestFit="1" customWidth="1"/>
    <col min="3330" max="3353" width="12.08984375" style="3" customWidth="1"/>
    <col min="3354" max="3584" width="8.90625" style="3"/>
    <col min="3585" max="3585" width="44" style="3" bestFit="1" customWidth="1"/>
    <col min="3586" max="3609" width="12.08984375" style="3" customWidth="1"/>
    <col min="3610" max="3840" width="8.90625" style="3"/>
    <col min="3841" max="3841" width="44" style="3" bestFit="1" customWidth="1"/>
    <col min="3842" max="3865" width="12.08984375" style="3" customWidth="1"/>
    <col min="3866" max="4096" width="8.90625" style="3"/>
    <col min="4097" max="4097" width="44" style="3" bestFit="1" customWidth="1"/>
    <col min="4098" max="4121" width="12.08984375" style="3" customWidth="1"/>
    <col min="4122" max="4352" width="8.90625" style="3"/>
    <col min="4353" max="4353" width="44" style="3" bestFit="1" customWidth="1"/>
    <col min="4354" max="4377" width="12.08984375" style="3" customWidth="1"/>
    <col min="4378" max="4608" width="8.90625" style="3"/>
    <col min="4609" max="4609" width="44" style="3" bestFit="1" customWidth="1"/>
    <col min="4610" max="4633" width="12.08984375" style="3" customWidth="1"/>
    <col min="4634" max="4864" width="8.90625" style="3"/>
    <col min="4865" max="4865" width="44" style="3" bestFit="1" customWidth="1"/>
    <col min="4866" max="4889" width="12.08984375" style="3" customWidth="1"/>
    <col min="4890" max="5120" width="8.90625" style="3"/>
    <col min="5121" max="5121" width="44" style="3" bestFit="1" customWidth="1"/>
    <col min="5122" max="5145" width="12.08984375" style="3" customWidth="1"/>
    <col min="5146" max="5376" width="8.90625" style="3"/>
    <col min="5377" max="5377" width="44" style="3" bestFit="1" customWidth="1"/>
    <col min="5378" max="5401" width="12.08984375" style="3" customWidth="1"/>
    <col min="5402" max="5632" width="8.90625" style="3"/>
    <col min="5633" max="5633" width="44" style="3" bestFit="1" customWidth="1"/>
    <col min="5634" max="5657" width="12.08984375" style="3" customWidth="1"/>
    <col min="5658" max="5888" width="8.90625" style="3"/>
    <col min="5889" max="5889" width="44" style="3" bestFit="1" customWidth="1"/>
    <col min="5890" max="5913" width="12.08984375" style="3" customWidth="1"/>
    <col min="5914" max="6144" width="8.90625" style="3"/>
    <col min="6145" max="6145" width="44" style="3" bestFit="1" customWidth="1"/>
    <col min="6146" max="6169" width="12.08984375" style="3" customWidth="1"/>
    <col min="6170" max="6400" width="8.90625" style="3"/>
    <col min="6401" max="6401" width="44" style="3" bestFit="1" customWidth="1"/>
    <col min="6402" max="6425" width="12.08984375" style="3" customWidth="1"/>
    <col min="6426" max="6656" width="8.90625" style="3"/>
    <col min="6657" max="6657" width="44" style="3" bestFit="1" customWidth="1"/>
    <col min="6658" max="6681" width="12.08984375" style="3" customWidth="1"/>
    <col min="6682" max="6912" width="8.90625" style="3"/>
    <col min="6913" max="6913" width="44" style="3" bestFit="1" customWidth="1"/>
    <col min="6914" max="6937" width="12.08984375" style="3" customWidth="1"/>
    <col min="6938" max="7168" width="8.90625" style="3"/>
    <col min="7169" max="7169" width="44" style="3" bestFit="1" customWidth="1"/>
    <col min="7170" max="7193" width="12.08984375" style="3" customWidth="1"/>
    <col min="7194" max="7424" width="8.90625" style="3"/>
    <col min="7425" max="7425" width="44" style="3" bestFit="1" customWidth="1"/>
    <col min="7426" max="7449" width="12.08984375" style="3" customWidth="1"/>
    <col min="7450" max="7680" width="8.90625" style="3"/>
    <col min="7681" max="7681" width="44" style="3" bestFit="1" customWidth="1"/>
    <col min="7682" max="7705" width="12.08984375" style="3" customWidth="1"/>
    <col min="7706" max="7936" width="8.90625" style="3"/>
    <col min="7937" max="7937" width="44" style="3" bestFit="1" customWidth="1"/>
    <col min="7938" max="7961" width="12.08984375" style="3" customWidth="1"/>
    <col min="7962" max="8192" width="8.90625" style="3"/>
    <col min="8193" max="8193" width="44" style="3" bestFit="1" customWidth="1"/>
    <col min="8194" max="8217" width="12.08984375" style="3" customWidth="1"/>
    <col min="8218" max="8448" width="8.90625" style="3"/>
    <col min="8449" max="8449" width="44" style="3" bestFit="1" customWidth="1"/>
    <col min="8450" max="8473" width="12.08984375" style="3" customWidth="1"/>
    <col min="8474" max="8704" width="8.90625" style="3"/>
    <col min="8705" max="8705" width="44" style="3" bestFit="1" customWidth="1"/>
    <col min="8706" max="8729" width="12.08984375" style="3" customWidth="1"/>
    <col min="8730" max="8960" width="8.90625" style="3"/>
    <col min="8961" max="8961" width="44" style="3" bestFit="1" customWidth="1"/>
    <col min="8962" max="8985" width="12.08984375" style="3" customWidth="1"/>
    <col min="8986" max="9216" width="8.90625" style="3"/>
    <col min="9217" max="9217" width="44" style="3" bestFit="1" customWidth="1"/>
    <col min="9218" max="9241" width="12.08984375" style="3" customWidth="1"/>
    <col min="9242" max="9472" width="8.90625" style="3"/>
    <col min="9473" max="9473" width="44" style="3" bestFit="1" customWidth="1"/>
    <col min="9474" max="9497" width="12.08984375" style="3" customWidth="1"/>
    <col min="9498" max="9728" width="8.90625" style="3"/>
    <col min="9729" max="9729" width="44" style="3" bestFit="1" customWidth="1"/>
    <col min="9730" max="9753" width="12.08984375" style="3" customWidth="1"/>
    <col min="9754" max="9984" width="8.90625" style="3"/>
    <col min="9985" max="9985" width="44" style="3" bestFit="1" customWidth="1"/>
    <col min="9986" max="10009" width="12.08984375" style="3" customWidth="1"/>
    <col min="10010" max="10240" width="8.90625" style="3"/>
    <col min="10241" max="10241" width="44" style="3" bestFit="1" customWidth="1"/>
    <col min="10242" max="10265" width="12.08984375" style="3" customWidth="1"/>
    <col min="10266" max="10496" width="8.90625" style="3"/>
    <col min="10497" max="10497" width="44" style="3" bestFit="1" customWidth="1"/>
    <col min="10498" max="10521" width="12.08984375" style="3" customWidth="1"/>
    <col min="10522" max="10752" width="8.90625" style="3"/>
    <col min="10753" max="10753" width="44" style="3" bestFit="1" customWidth="1"/>
    <col min="10754" max="10777" width="12.08984375" style="3" customWidth="1"/>
    <col min="10778" max="11008" width="8.90625" style="3"/>
    <col min="11009" max="11009" width="44" style="3" bestFit="1" customWidth="1"/>
    <col min="11010" max="11033" width="12.08984375" style="3" customWidth="1"/>
    <col min="11034" max="11264" width="8.90625" style="3"/>
    <col min="11265" max="11265" width="44" style="3" bestFit="1" customWidth="1"/>
    <col min="11266" max="11289" width="12.08984375" style="3" customWidth="1"/>
    <col min="11290" max="11520" width="8.90625" style="3"/>
    <col min="11521" max="11521" width="44" style="3" bestFit="1" customWidth="1"/>
    <col min="11522" max="11545" width="12.08984375" style="3" customWidth="1"/>
    <col min="11546" max="11776" width="8.90625" style="3"/>
    <col min="11777" max="11777" width="44" style="3" bestFit="1" customWidth="1"/>
    <col min="11778" max="11801" width="12.08984375" style="3" customWidth="1"/>
    <col min="11802" max="12032" width="8.90625" style="3"/>
    <col min="12033" max="12033" width="44" style="3" bestFit="1" customWidth="1"/>
    <col min="12034" max="12057" width="12.08984375" style="3" customWidth="1"/>
    <col min="12058" max="12288" width="8.90625" style="3"/>
    <col min="12289" max="12289" width="44" style="3" bestFit="1" customWidth="1"/>
    <col min="12290" max="12313" width="12.08984375" style="3" customWidth="1"/>
    <col min="12314" max="12544" width="8.90625" style="3"/>
    <col min="12545" max="12545" width="44" style="3" bestFit="1" customWidth="1"/>
    <col min="12546" max="12569" width="12.08984375" style="3" customWidth="1"/>
    <col min="12570" max="12800" width="8.90625" style="3"/>
    <col min="12801" max="12801" width="44" style="3" bestFit="1" customWidth="1"/>
    <col min="12802" max="12825" width="12.08984375" style="3" customWidth="1"/>
    <col min="12826" max="13056" width="8.90625" style="3"/>
    <col min="13057" max="13057" width="44" style="3" bestFit="1" customWidth="1"/>
    <col min="13058" max="13081" width="12.08984375" style="3" customWidth="1"/>
    <col min="13082" max="13312" width="8.90625" style="3"/>
    <col min="13313" max="13313" width="44" style="3" bestFit="1" customWidth="1"/>
    <col min="13314" max="13337" width="12.08984375" style="3" customWidth="1"/>
    <col min="13338" max="13568" width="8.90625" style="3"/>
    <col min="13569" max="13569" width="44" style="3" bestFit="1" customWidth="1"/>
    <col min="13570" max="13593" width="12.08984375" style="3" customWidth="1"/>
    <col min="13594" max="13824" width="8.90625" style="3"/>
    <col min="13825" max="13825" width="44" style="3" bestFit="1" customWidth="1"/>
    <col min="13826" max="13849" width="12.08984375" style="3" customWidth="1"/>
    <col min="13850" max="14080" width="8.90625" style="3"/>
    <col min="14081" max="14081" width="44" style="3" bestFit="1" customWidth="1"/>
    <col min="14082" max="14105" width="12.08984375" style="3" customWidth="1"/>
    <col min="14106" max="14336" width="8.90625" style="3"/>
    <col min="14337" max="14337" width="44" style="3" bestFit="1" customWidth="1"/>
    <col min="14338" max="14361" width="12.08984375" style="3" customWidth="1"/>
    <col min="14362" max="14592" width="8.90625" style="3"/>
    <col min="14593" max="14593" width="44" style="3" bestFit="1" customWidth="1"/>
    <col min="14594" max="14617" width="12.08984375" style="3" customWidth="1"/>
    <col min="14618" max="14848" width="8.90625" style="3"/>
    <col min="14849" max="14849" width="44" style="3" bestFit="1" customWidth="1"/>
    <col min="14850" max="14873" width="12.08984375" style="3" customWidth="1"/>
    <col min="14874" max="15104" width="8.90625" style="3"/>
    <col min="15105" max="15105" width="44" style="3" bestFit="1" customWidth="1"/>
    <col min="15106" max="15129" width="12.08984375" style="3" customWidth="1"/>
    <col min="15130" max="15360" width="8.90625" style="3"/>
    <col min="15361" max="15361" width="44" style="3" bestFit="1" customWidth="1"/>
    <col min="15362" max="15385" width="12.08984375" style="3" customWidth="1"/>
    <col min="15386" max="15616" width="8.90625" style="3"/>
    <col min="15617" max="15617" width="44" style="3" bestFit="1" customWidth="1"/>
    <col min="15618" max="15641" width="12.08984375" style="3" customWidth="1"/>
    <col min="15642" max="15872" width="8.90625" style="3"/>
    <col min="15873" max="15873" width="44" style="3" bestFit="1" customWidth="1"/>
    <col min="15874" max="15897" width="12.08984375" style="3" customWidth="1"/>
    <col min="15898" max="16128" width="8.90625" style="3"/>
    <col min="16129" max="16129" width="44" style="3" bestFit="1" customWidth="1"/>
    <col min="16130" max="16153" width="12.08984375" style="3" customWidth="1"/>
    <col min="16154" max="16384" width="8.90625" style="3"/>
  </cols>
  <sheetData>
    <row r="1" spans="1:25" x14ac:dyDescent="0.35">
      <c r="A1" s="41" t="s">
        <v>236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</row>
    <row r="2" spans="1:25" x14ac:dyDescent="0.35">
      <c r="A2" s="17" t="s">
        <v>0</v>
      </c>
      <c r="B2" s="42" t="s">
        <v>1</v>
      </c>
      <c r="C2" s="43" t="s">
        <v>1</v>
      </c>
      <c r="D2" s="43" t="s">
        <v>1</v>
      </c>
      <c r="E2" s="43" t="s">
        <v>1</v>
      </c>
      <c r="F2" s="43" t="s">
        <v>1</v>
      </c>
      <c r="G2" s="43" t="s">
        <v>1</v>
      </c>
      <c r="H2" s="43" t="s">
        <v>1</v>
      </c>
      <c r="I2" s="43" t="s">
        <v>1</v>
      </c>
      <c r="J2" s="43" t="s">
        <v>1</v>
      </c>
      <c r="K2" s="43" t="s">
        <v>1</v>
      </c>
      <c r="L2" s="43" t="s">
        <v>1</v>
      </c>
      <c r="M2" s="43" t="s">
        <v>1</v>
      </c>
      <c r="N2" s="43" t="s">
        <v>1</v>
      </c>
      <c r="O2" s="43" t="s">
        <v>1</v>
      </c>
      <c r="P2" s="43" t="s">
        <v>2</v>
      </c>
      <c r="Q2" s="43" t="s">
        <v>4</v>
      </c>
      <c r="R2" s="43" t="s">
        <v>4</v>
      </c>
      <c r="S2" s="43" t="s">
        <v>4</v>
      </c>
      <c r="T2" s="43" t="s">
        <v>4</v>
      </c>
      <c r="U2" s="43" t="s">
        <v>4</v>
      </c>
      <c r="V2" s="43" t="s">
        <v>4</v>
      </c>
      <c r="W2" s="43" t="s">
        <v>4</v>
      </c>
      <c r="X2" s="43" t="s">
        <v>4</v>
      </c>
      <c r="Y2" s="43" t="s">
        <v>4</v>
      </c>
    </row>
    <row r="3" spans="1:25" x14ac:dyDescent="0.35">
      <c r="A3" s="16" t="s">
        <v>6</v>
      </c>
      <c r="B3" s="44">
        <v>3</v>
      </c>
      <c r="C3" s="41">
        <v>4</v>
      </c>
      <c r="D3" s="41">
        <v>5</v>
      </c>
      <c r="E3" s="41">
        <v>6</v>
      </c>
      <c r="F3" s="41">
        <v>7</v>
      </c>
      <c r="G3" s="41">
        <v>8</v>
      </c>
      <c r="H3" s="41">
        <v>9</v>
      </c>
      <c r="I3" s="41">
        <v>10</v>
      </c>
      <c r="J3" s="41">
        <v>11</v>
      </c>
      <c r="K3" s="41">
        <v>12</v>
      </c>
      <c r="L3" s="41">
        <v>13</v>
      </c>
      <c r="M3" s="41">
        <v>14</v>
      </c>
      <c r="N3" s="41">
        <v>26</v>
      </c>
      <c r="O3" s="41">
        <v>27</v>
      </c>
      <c r="P3" s="41">
        <v>14</v>
      </c>
      <c r="Q3" s="41">
        <v>2</v>
      </c>
      <c r="R3" s="41">
        <v>3</v>
      </c>
      <c r="S3" s="41">
        <v>4</v>
      </c>
      <c r="T3" s="41">
        <v>5</v>
      </c>
      <c r="U3" s="41">
        <v>6</v>
      </c>
      <c r="V3" s="41">
        <v>7</v>
      </c>
      <c r="W3" s="41">
        <v>8</v>
      </c>
      <c r="X3" s="41">
        <v>9</v>
      </c>
      <c r="Y3" s="41">
        <v>10</v>
      </c>
    </row>
    <row r="4" spans="1:25" ht="16" thickBot="1" x14ac:dyDescent="0.4">
      <c r="A4" s="19" t="s">
        <v>7</v>
      </c>
      <c r="B4" s="45" t="s">
        <v>51</v>
      </c>
      <c r="C4" s="46" t="s">
        <v>51</v>
      </c>
      <c r="D4" s="46" t="s">
        <v>51</v>
      </c>
      <c r="E4" s="46" t="s">
        <v>51</v>
      </c>
      <c r="F4" s="46" t="s">
        <v>52</v>
      </c>
      <c r="G4" s="46" t="s">
        <v>52</v>
      </c>
      <c r="H4" s="46" t="s">
        <v>52</v>
      </c>
      <c r="I4" s="46" t="s">
        <v>52</v>
      </c>
      <c r="J4" s="46" t="s">
        <v>53</v>
      </c>
      <c r="K4" s="46" t="s">
        <v>53</v>
      </c>
      <c r="L4" s="46" t="s">
        <v>53</v>
      </c>
      <c r="M4" s="46" t="s">
        <v>53</v>
      </c>
      <c r="N4" s="46" t="s">
        <v>51</v>
      </c>
      <c r="O4" s="46" t="s">
        <v>53</v>
      </c>
      <c r="P4" s="46" t="s">
        <v>53</v>
      </c>
      <c r="Q4" s="46" t="s">
        <v>51</v>
      </c>
      <c r="R4" s="46" t="s">
        <v>51</v>
      </c>
      <c r="S4" s="46" t="s">
        <v>52</v>
      </c>
      <c r="T4" s="46" t="s">
        <v>52</v>
      </c>
      <c r="U4" s="46" t="s">
        <v>52</v>
      </c>
      <c r="V4" s="46" t="s">
        <v>53</v>
      </c>
      <c r="W4" s="46" t="s">
        <v>53</v>
      </c>
      <c r="X4" s="46" t="s">
        <v>53</v>
      </c>
      <c r="Y4" s="46" t="s">
        <v>53</v>
      </c>
    </row>
    <row r="5" spans="1:25" ht="16.5" thickTop="1" x14ac:dyDescent="0.4">
      <c r="A5" s="47" t="s">
        <v>242</v>
      </c>
      <c r="B5" s="48">
        <v>36.46</v>
      </c>
      <c r="C5" s="48">
        <v>35.9</v>
      </c>
      <c r="D5" s="48">
        <v>36.26</v>
      </c>
      <c r="E5" s="48">
        <v>35.909999999999997</v>
      </c>
      <c r="F5" s="48">
        <v>36.4</v>
      </c>
      <c r="G5" s="48">
        <v>35.94</v>
      </c>
      <c r="H5" s="48">
        <v>35.82</v>
      </c>
      <c r="I5" s="48">
        <v>35.67</v>
      </c>
      <c r="J5" s="48">
        <v>35.64</v>
      </c>
      <c r="K5" s="48">
        <v>35.24</v>
      </c>
      <c r="L5" s="48">
        <v>35.97</v>
      </c>
      <c r="M5" s="48">
        <v>35.53</v>
      </c>
      <c r="N5" s="48">
        <v>36.44</v>
      </c>
      <c r="O5" s="48">
        <v>36.869999999999997</v>
      </c>
      <c r="P5" s="48">
        <v>35.82</v>
      </c>
      <c r="Q5" s="48">
        <v>36.200000000000003</v>
      </c>
      <c r="R5" s="48">
        <v>36.5</v>
      </c>
      <c r="S5" s="48">
        <v>36.58</v>
      </c>
      <c r="T5" s="48">
        <v>36.380000000000003</v>
      </c>
      <c r="U5" s="48">
        <v>36.659999999999997</v>
      </c>
      <c r="V5" s="48">
        <v>36.090000000000003</v>
      </c>
      <c r="W5" s="48">
        <v>36.270000000000003</v>
      </c>
      <c r="X5" s="48">
        <v>36.51</v>
      </c>
      <c r="Y5" s="48">
        <v>36.49</v>
      </c>
    </row>
    <row r="6" spans="1:25" ht="16" x14ac:dyDescent="0.4">
      <c r="A6" s="47" t="s">
        <v>243</v>
      </c>
      <c r="B6" s="48"/>
      <c r="C6" s="48">
        <v>0.04</v>
      </c>
      <c r="D6" s="48"/>
      <c r="E6" s="48"/>
      <c r="F6" s="48"/>
      <c r="G6" s="48"/>
      <c r="H6" s="48">
        <v>0.08</v>
      </c>
      <c r="I6" s="48"/>
      <c r="J6" s="48"/>
      <c r="K6" s="48"/>
      <c r="L6" s="48">
        <v>0.04</v>
      </c>
      <c r="M6" s="48"/>
      <c r="N6" s="48">
        <v>7.0000000000000007E-2</v>
      </c>
      <c r="O6" s="48"/>
      <c r="P6" s="48"/>
      <c r="Q6" s="48"/>
      <c r="R6" s="48"/>
      <c r="S6" s="48"/>
      <c r="T6" s="48">
        <v>0.01</v>
      </c>
      <c r="U6" s="48">
        <v>0.03</v>
      </c>
      <c r="V6" s="48"/>
      <c r="W6" s="48"/>
      <c r="X6" s="48"/>
      <c r="Y6" s="48"/>
    </row>
    <row r="7" spans="1:25" ht="16" x14ac:dyDescent="0.4">
      <c r="A7" s="47" t="s">
        <v>244</v>
      </c>
      <c r="B7" s="48">
        <v>21.41</v>
      </c>
      <c r="C7" s="48">
        <v>21.52</v>
      </c>
      <c r="D7" s="48">
        <v>21.65</v>
      </c>
      <c r="E7" s="48">
        <v>21.44</v>
      </c>
      <c r="F7" s="48">
        <v>21.44</v>
      </c>
      <c r="G7" s="48">
        <v>21.39</v>
      </c>
      <c r="H7" s="48">
        <v>21.26</v>
      </c>
      <c r="I7" s="48">
        <v>21.16</v>
      </c>
      <c r="J7" s="48">
        <v>21.24</v>
      </c>
      <c r="K7" s="48">
        <v>21.29</v>
      </c>
      <c r="L7" s="48">
        <v>21.08</v>
      </c>
      <c r="M7" s="48">
        <v>21.69</v>
      </c>
      <c r="N7" s="48">
        <v>22.2</v>
      </c>
      <c r="O7" s="48">
        <v>21.5</v>
      </c>
      <c r="P7" s="48">
        <v>21.28</v>
      </c>
      <c r="Q7" s="48">
        <v>21.59</v>
      </c>
      <c r="R7" s="48">
        <v>21.5</v>
      </c>
      <c r="S7" s="48">
        <v>21.39</v>
      </c>
      <c r="T7" s="48">
        <v>21.33</v>
      </c>
      <c r="U7" s="48">
        <v>21.45</v>
      </c>
      <c r="V7" s="48">
        <v>21.48</v>
      </c>
      <c r="W7" s="48">
        <v>21.45</v>
      </c>
      <c r="X7" s="48">
        <v>21.44</v>
      </c>
      <c r="Y7" s="48">
        <v>21.32</v>
      </c>
    </row>
    <row r="8" spans="1:25" ht="16" x14ac:dyDescent="0.4">
      <c r="A8" s="47" t="s">
        <v>245</v>
      </c>
      <c r="B8" s="48">
        <v>0.02</v>
      </c>
      <c r="C8" s="48"/>
      <c r="D8" s="48">
        <v>0.01</v>
      </c>
      <c r="E8" s="48">
        <v>0.05</v>
      </c>
      <c r="F8" s="48">
        <v>0.01</v>
      </c>
      <c r="G8" s="48"/>
      <c r="H8" s="48">
        <v>0.01</v>
      </c>
      <c r="I8" s="48"/>
      <c r="J8" s="48">
        <v>0.02</v>
      </c>
      <c r="K8" s="48"/>
      <c r="L8" s="48"/>
      <c r="M8" s="48"/>
      <c r="N8" s="48"/>
      <c r="O8" s="48"/>
      <c r="P8" s="48">
        <v>0.02</v>
      </c>
      <c r="Q8" s="48"/>
      <c r="R8" s="48">
        <v>0.09</v>
      </c>
      <c r="S8" s="48"/>
      <c r="T8" s="48"/>
      <c r="U8" s="48">
        <v>0.08</v>
      </c>
      <c r="V8" s="48"/>
      <c r="W8" s="48"/>
      <c r="X8" s="48"/>
      <c r="Y8" s="48"/>
    </row>
    <row r="9" spans="1:25" x14ac:dyDescent="0.35">
      <c r="A9" s="47" t="s">
        <v>9</v>
      </c>
      <c r="B9" s="48">
        <v>34.26</v>
      </c>
      <c r="C9" s="48">
        <v>34.67</v>
      </c>
      <c r="D9" s="48">
        <v>34.51</v>
      </c>
      <c r="E9" s="48">
        <v>34.909999999999997</v>
      </c>
      <c r="F9" s="48">
        <v>34.770000000000003</v>
      </c>
      <c r="G9" s="48">
        <v>35.020000000000003</v>
      </c>
      <c r="H9" s="48">
        <v>34.92</v>
      </c>
      <c r="I9" s="48">
        <v>35.32</v>
      </c>
      <c r="J9" s="48">
        <v>35.130000000000003</v>
      </c>
      <c r="K9" s="48">
        <v>35.43</v>
      </c>
      <c r="L9" s="48">
        <v>34.979999999999997</v>
      </c>
      <c r="M9" s="48">
        <v>34.700000000000003</v>
      </c>
      <c r="N9" s="48">
        <v>33.65</v>
      </c>
      <c r="O9" s="48">
        <v>33.520000000000003</v>
      </c>
      <c r="P9" s="48">
        <v>35.69</v>
      </c>
      <c r="Q9" s="48">
        <v>35.049999999999997</v>
      </c>
      <c r="R9" s="48">
        <v>34.799999999999997</v>
      </c>
      <c r="S9" s="48">
        <v>34.799999999999997</v>
      </c>
      <c r="T9" s="48">
        <v>35.409999999999997</v>
      </c>
      <c r="U9" s="48">
        <v>35</v>
      </c>
      <c r="V9" s="48">
        <v>35.18</v>
      </c>
      <c r="W9" s="48">
        <v>34.979999999999997</v>
      </c>
      <c r="X9" s="48">
        <v>34.799999999999997</v>
      </c>
      <c r="Y9" s="48">
        <v>34.1</v>
      </c>
    </row>
    <row r="10" spans="1:25" x14ac:dyDescent="0.35">
      <c r="A10" s="47" t="s">
        <v>10</v>
      </c>
      <c r="B10" s="48">
        <v>5.83</v>
      </c>
      <c r="C10" s="48">
        <v>5.76</v>
      </c>
      <c r="D10" s="48">
        <v>5.76</v>
      </c>
      <c r="E10" s="48">
        <v>5.87</v>
      </c>
      <c r="F10" s="48">
        <v>5.65</v>
      </c>
      <c r="G10" s="48">
        <v>5.73</v>
      </c>
      <c r="H10" s="48">
        <v>6</v>
      </c>
      <c r="I10" s="48">
        <v>5.99</v>
      </c>
      <c r="J10" s="48">
        <v>6.07</v>
      </c>
      <c r="K10" s="48">
        <v>6.15</v>
      </c>
      <c r="L10" s="48">
        <v>6.21</v>
      </c>
      <c r="M10" s="48">
        <v>6.3</v>
      </c>
      <c r="N10" s="48">
        <v>6.1</v>
      </c>
      <c r="O10" s="48">
        <v>6.77</v>
      </c>
      <c r="P10" s="48">
        <v>5.52</v>
      </c>
      <c r="Q10" s="48">
        <v>5.67</v>
      </c>
      <c r="R10" s="48">
        <v>5.68</v>
      </c>
      <c r="S10" s="48">
        <v>5.52</v>
      </c>
      <c r="T10" s="48">
        <v>5.5</v>
      </c>
      <c r="U10" s="48">
        <v>5.37</v>
      </c>
      <c r="V10" s="48">
        <v>5.81</v>
      </c>
      <c r="W10" s="48">
        <v>5.95</v>
      </c>
      <c r="X10" s="48">
        <v>6</v>
      </c>
      <c r="Y10" s="48">
        <v>7.1</v>
      </c>
    </row>
    <row r="11" spans="1:25" x14ac:dyDescent="0.35">
      <c r="A11" s="47" t="s">
        <v>11</v>
      </c>
      <c r="B11" s="48">
        <v>1.46</v>
      </c>
      <c r="C11" s="48">
        <v>1.58</v>
      </c>
      <c r="D11" s="48">
        <v>1.4</v>
      </c>
      <c r="E11" s="48">
        <v>1.4</v>
      </c>
      <c r="F11" s="48">
        <v>1.33</v>
      </c>
      <c r="G11" s="48">
        <v>1.54</v>
      </c>
      <c r="H11" s="48">
        <v>1.48</v>
      </c>
      <c r="I11" s="48">
        <v>1.56</v>
      </c>
      <c r="J11" s="48">
        <v>1.48</v>
      </c>
      <c r="K11" s="48">
        <v>1.58</v>
      </c>
      <c r="L11" s="48">
        <v>1.42</v>
      </c>
      <c r="M11" s="48">
        <v>1.44</v>
      </c>
      <c r="N11" s="48">
        <v>1.29</v>
      </c>
      <c r="O11" s="48">
        <v>1.1299999999999999</v>
      </c>
      <c r="P11" s="48">
        <v>1.22</v>
      </c>
      <c r="Q11" s="48">
        <v>1.22</v>
      </c>
      <c r="R11" s="48">
        <v>1.24</v>
      </c>
      <c r="S11" s="48">
        <v>1.34</v>
      </c>
      <c r="T11" s="48">
        <v>1.17</v>
      </c>
      <c r="U11" s="48">
        <v>1.1100000000000001</v>
      </c>
      <c r="V11" s="48">
        <v>1.21</v>
      </c>
      <c r="W11" s="48">
        <v>1.02</v>
      </c>
      <c r="X11" s="48">
        <v>1.02</v>
      </c>
      <c r="Y11" s="48">
        <v>0.77</v>
      </c>
    </row>
    <row r="12" spans="1:25" x14ac:dyDescent="0.35">
      <c r="A12" s="47" t="s">
        <v>12</v>
      </c>
      <c r="B12" s="48">
        <v>0.51</v>
      </c>
      <c r="C12" s="48">
        <v>0.39</v>
      </c>
      <c r="D12" s="48">
        <v>0.4</v>
      </c>
      <c r="E12" s="48">
        <v>0.31</v>
      </c>
      <c r="F12" s="48">
        <v>0.24</v>
      </c>
      <c r="G12" s="48">
        <v>0.28999999999999998</v>
      </c>
      <c r="H12" s="48">
        <v>0.18</v>
      </c>
      <c r="I12" s="48">
        <v>0.25</v>
      </c>
      <c r="J12" s="48">
        <v>0.32</v>
      </c>
      <c r="K12" s="48">
        <v>0.27</v>
      </c>
      <c r="L12" s="48">
        <v>0.24</v>
      </c>
      <c r="M12" s="48">
        <v>0.28000000000000003</v>
      </c>
      <c r="N12" s="48">
        <v>0.17</v>
      </c>
      <c r="O12" s="48">
        <v>0.17</v>
      </c>
      <c r="P12" s="48">
        <v>0.32</v>
      </c>
      <c r="Q12" s="48">
        <v>0.22</v>
      </c>
      <c r="R12" s="48">
        <v>0.19</v>
      </c>
      <c r="S12" s="48">
        <v>0.21</v>
      </c>
      <c r="T12" s="48">
        <v>0.17</v>
      </c>
      <c r="U12" s="48">
        <v>0.24</v>
      </c>
      <c r="V12" s="48">
        <v>0.18</v>
      </c>
      <c r="W12" s="48">
        <v>0.21</v>
      </c>
      <c r="X12" s="48">
        <v>0.18</v>
      </c>
      <c r="Y12" s="48">
        <v>0.21</v>
      </c>
    </row>
    <row r="13" spans="1:25" x14ac:dyDescent="0.35">
      <c r="A13" s="47" t="s">
        <v>15</v>
      </c>
      <c r="B13" s="48">
        <v>99.95</v>
      </c>
      <c r="C13" s="48">
        <v>99.86</v>
      </c>
      <c r="D13" s="48">
        <v>99.990000000000009</v>
      </c>
      <c r="E13" s="48">
        <v>99.89</v>
      </c>
      <c r="F13" s="48">
        <v>99.84</v>
      </c>
      <c r="G13" s="48">
        <v>99.910000000000011</v>
      </c>
      <c r="H13" s="48">
        <v>99.750000000000014</v>
      </c>
      <c r="I13" s="48">
        <v>99.95</v>
      </c>
      <c r="J13" s="48">
        <v>99.899999999999991</v>
      </c>
      <c r="K13" s="48">
        <v>99.960000000000008</v>
      </c>
      <c r="L13" s="48">
        <v>99.939999999999984</v>
      </c>
      <c r="M13" s="48">
        <v>99.94</v>
      </c>
      <c r="N13" s="48">
        <v>99.919999999999987</v>
      </c>
      <c r="O13" s="48">
        <v>99.96</v>
      </c>
      <c r="P13" s="48">
        <v>99.86999999999999</v>
      </c>
      <c r="Q13" s="48">
        <v>99.95</v>
      </c>
      <c r="R13" s="48">
        <v>99.999999999999986</v>
      </c>
      <c r="S13" s="48">
        <v>99.839999999999989</v>
      </c>
      <c r="T13" s="48">
        <v>99.97</v>
      </c>
      <c r="U13" s="48">
        <v>99.94</v>
      </c>
      <c r="V13" s="48">
        <v>99.95</v>
      </c>
      <c r="W13" s="48">
        <v>99.879999999999981</v>
      </c>
      <c r="X13" s="48">
        <v>99.95</v>
      </c>
      <c r="Y13" s="48">
        <v>99.989999999999981</v>
      </c>
    </row>
    <row r="14" spans="1:25" x14ac:dyDescent="0.35">
      <c r="A14" s="32" t="s">
        <v>54</v>
      </c>
      <c r="B14" s="49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</row>
    <row r="15" spans="1:25" x14ac:dyDescent="0.35">
      <c r="A15" s="16" t="s">
        <v>17</v>
      </c>
      <c r="B15" s="51">
        <v>2.9756818757635815</v>
      </c>
      <c r="C15" s="51">
        <v>2.932435926947718</v>
      </c>
      <c r="D15" s="51">
        <v>2.9588328404411577</v>
      </c>
      <c r="E15" s="51">
        <v>2.9373020350233885</v>
      </c>
      <c r="F15" s="51">
        <v>2.9781252038587747</v>
      </c>
      <c r="G15" s="51">
        <v>2.9369863557533762</v>
      </c>
      <c r="H15" s="51">
        <v>2.935196715651565</v>
      </c>
      <c r="I15" s="51">
        <v>2.9173958603587993</v>
      </c>
      <c r="J15" s="51">
        <v>2.9165910037877953</v>
      </c>
      <c r="K15" s="51">
        <v>2.8821687344004334</v>
      </c>
      <c r="L15" s="51">
        <v>2.9443892432411931</v>
      </c>
      <c r="M15" s="51">
        <v>2.9035123465040953</v>
      </c>
      <c r="N15" s="51">
        <v>2.9725714034977084</v>
      </c>
      <c r="O15" s="51">
        <v>3.014638608589097</v>
      </c>
      <c r="P15" s="51">
        <v>2.9360662162158873</v>
      </c>
      <c r="Q15" s="51">
        <v>2.9607152057055557</v>
      </c>
      <c r="R15" s="51">
        <v>2.98335577075165</v>
      </c>
      <c r="S15" s="51">
        <v>2.9925183791208192</v>
      </c>
      <c r="T15" s="51">
        <v>2.9781755444978004</v>
      </c>
      <c r="U15" s="51">
        <v>3.0001058786930535</v>
      </c>
      <c r="V15" s="51">
        <v>2.9538357871531491</v>
      </c>
      <c r="W15" s="51">
        <v>2.9732872216367277</v>
      </c>
      <c r="X15" s="51">
        <v>2.9902685315944089</v>
      </c>
      <c r="Y15" s="51">
        <v>2.9934012473347638</v>
      </c>
    </row>
    <row r="16" spans="1:25" x14ac:dyDescent="0.35">
      <c r="A16" s="16" t="s">
        <v>19</v>
      </c>
      <c r="B16" s="51"/>
      <c r="C16" s="51">
        <v>2.4576698875049849E-3</v>
      </c>
      <c r="D16" s="51"/>
      <c r="E16" s="51"/>
      <c r="F16" s="51"/>
      <c r="G16" s="51"/>
      <c r="H16" s="51">
        <v>4.9309556021544425E-3</v>
      </c>
      <c r="I16" s="51"/>
      <c r="J16" s="51"/>
      <c r="K16" s="51"/>
      <c r="L16" s="51">
        <v>2.4628856588690558E-3</v>
      </c>
      <c r="M16" s="51"/>
      <c r="N16" s="51">
        <v>4.295180716397313E-3</v>
      </c>
      <c r="O16" s="51"/>
      <c r="P16" s="51"/>
      <c r="Q16" s="51"/>
      <c r="R16" s="51"/>
      <c r="S16" s="51"/>
      <c r="T16" s="51">
        <v>6.1576793813858475E-4</v>
      </c>
      <c r="U16" s="51">
        <v>1.8466936251214886E-3</v>
      </c>
      <c r="V16" s="51">
        <v>0</v>
      </c>
      <c r="W16" s="51">
        <v>0</v>
      </c>
      <c r="X16" s="51">
        <v>0</v>
      </c>
      <c r="Y16" s="51">
        <v>0</v>
      </c>
    </row>
    <row r="17" spans="1:25" x14ac:dyDescent="0.35">
      <c r="A17" s="16" t="s">
        <v>18</v>
      </c>
      <c r="B17" s="51">
        <v>2.0594067897522987</v>
      </c>
      <c r="C17" s="51">
        <v>2.0717244311047009</v>
      </c>
      <c r="D17" s="51">
        <v>2.0821219796473676</v>
      </c>
      <c r="E17" s="51">
        <v>2.0668721792257996</v>
      </c>
      <c r="F17" s="51">
        <v>2.0673879799408392</v>
      </c>
      <c r="G17" s="51">
        <v>2.0601093738053087</v>
      </c>
      <c r="H17" s="51">
        <v>2.0531965646948249</v>
      </c>
      <c r="I17" s="51">
        <v>2.039687121965255</v>
      </c>
      <c r="J17" s="51">
        <v>2.0485566883946236</v>
      </c>
      <c r="K17" s="51">
        <v>2.0521769336041014</v>
      </c>
      <c r="L17" s="51">
        <v>2.033672559293807</v>
      </c>
      <c r="M17" s="51">
        <v>2.0890251047163875</v>
      </c>
      <c r="N17" s="51">
        <v>2.1343347685498206</v>
      </c>
      <c r="O17" s="51">
        <v>2.0718400149817544</v>
      </c>
      <c r="P17" s="51">
        <v>2.0557368717045392</v>
      </c>
      <c r="Q17" s="51">
        <v>2.0811162648693942</v>
      </c>
      <c r="R17" s="51">
        <v>2.0711248515395368</v>
      </c>
      <c r="S17" s="51">
        <v>2.0623365909528326</v>
      </c>
      <c r="T17" s="51">
        <v>2.0579465519350513</v>
      </c>
      <c r="U17" s="51">
        <v>2.0688407186017317</v>
      </c>
      <c r="V17" s="51">
        <v>2.0719982311872998</v>
      </c>
      <c r="W17" s="51">
        <v>2.0723936018364966</v>
      </c>
      <c r="X17" s="51">
        <v>2.0695635941551984</v>
      </c>
      <c r="Y17" s="51">
        <v>2.0612653830296681</v>
      </c>
    </row>
    <row r="18" spans="1:25" x14ac:dyDescent="0.35">
      <c r="A18" s="16" t="s">
        <v>44</v>
      </c>
      <c r="B18" s="51">
        <v>1.2905495232878885E-3</v>
      </c>
      <c r="C18" s="51">
        <v>0</v>
      </c>
      <c r="D18" s="51">
        <v>6.4516006080625671E-4</v>
      </c>
      <c r="E18" s="51">
        <v>3.2335385949260288E-3</v>
      </c>
      <c r="F18" s="51">
        <v>6.4686910888982923E-4</v>
      </c>
      <c r="G18" s="51"/>
      <c r="H18" s="51">
        <v>6.4786791855501113E-4</v>
      </c>
      <c r="I18" s="51"/>
      <c r="J18" s="51">
        <v>1.2940250267392919E-3</v>
      </c>
      <c r="K18" s="51"/>
      <c r="L18" s="51"/>
      <c r="M18" s="51"/>
      <c r="N18" s="51"/>
      <c r="O18" s="51"/>
      <c r="P18" s="51">
        <v>1.2961196761336806E-3</v>
      </c>
      <c r="Q18" s="51"/>
      <c r="R18" s="51">
        <v>5.816068802287586E-3</v>
      </c>
      <c r="S18" s="51"/>
      <c r="T18" s="51"/>
      <c r="U18" s="51">
        <v>5.1761750125395422E-3</v>
      </c>
      <c r="V18" s="51"/>
      <c r="W18" s="51"/>
      <c r="X18" s="51"/>
      <c r="Y18" s="51"/>
    </row>
    <row r="19" spans="1:25" x14ac:dyDescent="0.35">
      <c r="A19" s="16" t="s">
        <v>246</v>
      </c>
      <c r="B19" s="51"/>
      <c r="C19" s="51">
        <v>5.8488375224854394E-2</v>
      </c>
      <c r="D19" s="51"/>
      <c r="E19" s="51">
        <v>5.5290212132494077E-2</v>
      </c>
      <c r="F19" s="51"/>
      <c r="G19" s="51">
        <v>6.5917914687938506E-2</v>
      </c>
      <c r="H19" s="51">
        <v>6.5900224879184677E-2</v>
      </c>
      <c r="I19" s="51">
        <v>0.12552115731714508</v>
      </c>
      <c r="J19" s="51">
        <v>0.11696727900305248</v>
      </c>
      <c r="K19" s="51">
        <v>0.18348559759503047</v>
      </c>
      <c r="L19" s="51">
        <v>7.2623182906065509E-2</v>
      </c>
      <c r="M19" s="51">
        <v>0.10395020227542329</v>
      </c>
      <c r="N19" s="51"/>
      <c r="O19" s="51"/>
      <c r="P19" s="51">
        <v>7.0834576187545295E-2</v>
      </c>
      <c r="Q19" s="51"/>
      <c r="R19" s="51"/>
      <c r="S19" s="51"/>
      <c r="T19" s="51"/>
      <c r="U19" s="51"/>
      <c r="V19" s="51">
        <v>2.0330194506404276E-2</v>
      </c>
      <c r="W19" s="51"/>
      <c r="X19" s="51"/>
      <c r="Y19" s="51"/>
    </row>
    <row r="20" spans="1:25" x14ac:dyDescent="0.35">
      <c r="A20" s="16" t="s">
        <v>247</v>
      </c>
      <c r="B20" s="51">
        <v>2.3383697711145341</v>
      </c>
      <c r="C20" s="51">
        <v>2.3098509087496559</v>
      </c>
      <c r="D20" s="51">
        <v>2.3554473120701851</v>
      </c>
      <c r="E20" s="51">
        <v>2.3327357490621283</v>
      </c>
      <c r="F20" s="51">
        <v>2.3790427881658012</v>
      </c>
      <c r="G20" s="51">
        <v>2.3273757540759688</v>
      </c>
      <c r="H20" s="51">
        <v>2.3270951560758513</v>
      </c>
      <c r="I20" s="51">
        <v>2.2903231492080387</v>
      </c>
      <c r="J20" s="51">
        <v>2.2872404020460966</v>
      </c>
      <c r="K20" s="51">
        <v>2.2398337476163537</v>
      </c>
      <c r="L20" s="51">
        <v>2.3219636150577427</v>
      </c>
      <c r="M20" s="51">
        <v>2.2674996124206728</v>
      </c>
      <c r="N20" s="51">
        <v>2.2955935180391625</v>
      </c>
      <c r="O20" s="51">
        <v>2.2920396342402625</v>
      </c>
      <c r="P20" s="51">
        <v>2.3756518263866147</v>
      </c>
      <c r="Q20" s="51">
        <v>2.3973535143957077</v>
      </c>
      <c r="R20" s="51">
        <v>2.3787424363576664</v>
      </c>
      <c r="S20" s="51">
        <v>2.3808298734364226</v>
      </c>
      <c r="T20" s="51">
        <v>2.4242059850250208</v>
      </c>
      <c r="U20" s="51">
        <v>2.3953454758959869</v>
      </c>
      <c r="V20" s="51">
        <v>2.3876410421634029</v>
      </c>
      <c r="W20" s="51">
        <v>2.3980879562321356</v>
      </c>
      <c r="X20" s="51">
        <v>2.3836012007088048</v>
      </c>
      <c r="Y20" s="51">
        <v>2.3393836211270957</v>
      </c>
    </row>
    <row r="21" spans="1:25" x14ac:dyDescent="0.35">
      <c r="A21" s="16" t="s">
        <v>21</v>
      </c>
      <c r="B21" s="51">
        <v>0.40301714046910153</v>
      </c>
      <c r="C21" s="51">
        <v>0.39851226619270175</v>
      </c>
      <c r="D21" s="51">
        <v>0.39810739148290497</v>
      </c>
      <c r="E21" s="51">
        <v>0.40668338460897246</v>
      </c>
      <c r="F21" s="51">
        <v>0.39153910451744078</v>
      </c>
      <c r="G21" s="51">
        <v>0.39660994974406494</v>
      </c>
      <c r="H21" s="51">
        <v>0.41643575297273044</v>
      </c>
      <c r="I21" s="51">
        <v>0.41495805793910123</v>
      </c>
      <c r="J21" s="51">
        <v>0.4207379190288571</v>
      </c>
      <c r="K21" s="51">
        <v>0.42603349576253097</v>
      </c>
      <c r="L21" s="51">
        <v>0.43055785004730485</v>
      </c>
      <c r="M21" s="51">
        <v>0.43606792779472686</v>
      </c>
      <c r="N21" s="51">
        <v>0.42147215639413793</v>
      </c>
      <c r="O21" s="51">
        <v>0.46885215332311536</v>
      </c>
      <c r="P21" s="51">
        <v>0.38323438558214118</v>
      </c>
      <c r="Q21" s="51">
        <v>0.39278622575345706</v>
      </c>
      <c r="R21" s="51">
        <v>0.39322909623442842</v>
      </c>
      <c r="S21" s="51">
        <v>0.38248757341115869</v>
      </c>
      <c r="T21" s="51">
        <v>0.38136024228851323</v>
      </c>
      <c r="U21" s="51">
        <v>0.37222328194370302</v>
      </c>
      <c r="V21" s="51">
        <v>0.40277334815869842</v>
      </c>
      <c r="W21" s="51">
        <v>0.41313444103939051</v>
      </c>
      <c r="X21" s="51">
        <v>0.41623129954514376</v>
      </c>
      <c r="Y21" s="51">
        <v>0.4933266165254574</v>
      </c>
    </row>
    <row r="22" spans="1:25" x14ac:dyDescent="0.35">
      <c r="A22" s="16" t="s">
        <v>22</v>
      </c>
      <c r="B22" s="51">
        <v>0.17763610292296231</v>
      </c>
      <c r="C22" s="51">
        <v>0.19239762893620327</v>
      </c>
      <c r="D22" s="51">
        <v>0.17030571102454592</v>
      </c>
      <c r="E22" s="51">
        <v>0.17071425309433785</v>
      </c>
      <c r="F22" s="51">
        <v>0.16221901309582276</v>
      </c>
      <c r="G22" s="51">
        <v>0.18760876413457458</v>
      </c>
      <c r="H22" s="51">
        <v>0.18079311694349562</v>
      </c>
      <c r="I22" s="51">
        <v>0.19020651873750688</v>
      </c>
      <c r="J22" s="51">
        <v>0.18055440876659321</v>
      </c>
      <c r="K22" s="51">
        <v>0.19264118249928683</v>
      </c>
      <c r="L22" s="51">
        <v>0.17328129086035937</v>
      </c>
      <c r="M22" s="51">
        <v>0.17542824039311375</v>
      </c>
      <c r="N22" s="51">
        <v>0.15687443803283985</v>
      </c>
      <c r="O22" s="51">
        <v>0.13773652071174514</v>
      </c>
      <c r="P22" s="51">
        <v>0.14907631213253567</v>
      </c>
      <c r="Q22" s="51">
        <v>0.14874981691379199</v>
      </c>
      <c r="R22" s="51">
        <v>0.15109232812906859</v>
      </c>
      <c r="S22" s="51">
        <v>0.1634204752560571</v>
      </c>
      <c r="T22" s="51">
        <v>0.14278480923440548</v>
      </c>
      <c r="U22" s="51">
        <v>0.13541776623562468</v>
      </c>
      <c r="V22" s="51">
        <v>0.14763637789511014</v>
      </c>
      <c r="W22" s="51">
        <v>0.12465164843213898</v>
      </c>
      <c r="X22" s="51">
        <v>0.12453948769742802</v>
      </c>
      <c r="Y22" s="51">
        <v>9.4165180378818839E-2</v>
      </c>
    </row>
    <row r="23" spans="1:25" x14ac:dyDescent="0.35">
      <c r="A23" s="16" t="s">
        <v>24</v>
      </c>
      <c r="B23" s="51">
        <v>4.4597770454234277E-2</v>
      </c>
      <c r="C23" s="51">
        <v>3.4132792956660322E-2</v>
      </c>
      <c r="D23" s="51">
        <v>3.4972425863526939E-2</v>
      </c>
      <c r="E23" s="51">
        <v>2.7168648257953468E-2</v>
      </c>
      <c r="F23" s="51">
        <v>2.1039041312430753E-2</v>
      </c>
      <c r="G23" s="51">
        <v>2.5391887798767943E-2</v>
      </c>
      <c r="H23" s="51">
        <v>1.580364526164002E-2</v>
      </c>
      <c r="I23" s="51">
        <v>2.1908134474153459E-2</v>
      </c>
      <c r="J23" s="51">
        <v>2.8058273946240823E-2</v>
      </c>
      <c r="K23" s="51">
        <v>2.3660308522262037E-2</v>
      </c>
      <c r="L23" s="51">
        <v>2.1049372934658476E-2</v>
      </c>
      <c r="M23" s="51">
        <v>2.4516565895580392E-2</v>
      </c>
      <c r="N23" s="51">
        <v>1.4858534769933497E-2</v>
      </c>
      <c r="O23" s="51">
        <v>1.4893068154026093E-2</v>
      </c>
      <c r="P23" s="51">
        <v>2.8103692114602827E-2</v>
      </c>
      <c r="Q23" s="51">
        <v>1.9278972362093746E-2</v>
      </c>
      <c r="R23" s="51">
        <v>1.6639448185362268E-2</v>
      </c>
      <c r="S23" s="51">
        <v>1.8407107822710655E-2</v>
      </c>
      <c r="T23" s="51">
        <v>1.4911099081068926E-2</v>
      </c>
      <c r="U23" s="51">
        <v>2.1044009992239925E-2</v>
      </c>
      <c r="V23" s="51">
        <v>1.5785018935935591E-2</v>
      </c>
      <c r="W23" s="51">
        <v>1.8445130823111357E-2</v>
      </c>
      <c r="X23" s="51">
        <v>1.5795886299017233E-2</v>
      </c>
      <c r="Y23" s="51">
        <v>1.8457951604195433E-2</v>
      </c>
    </row>
    <row r="24" spans="1:25" x14ac:dyDescent="0.35">
      <c r="A24" s="16" t="s">
        <v>15</v>
      </c>
      <c r="B24" s="51">
        <v>8.0000000000000018</v>
      </c>
      <c r="C24" s="51">
        <v>7.9999999999999991</v>
      </c>
      <c r="D24" s="51">
        <v>8.0000000000000018</v>
      </c>
      <c r="E24" s="51">
        <v>8</v>
      </c>
      <c r="F24" s="51">
        <v>7.9999999999999982</v>
      </c>
      <c r="G24" s="51">
        <v>8</v>
      </c>
      <c r="H24" s="51">
        <v>8</v>
      </c>
      <c r="I24" s="51">
        <v>8</v>
      </c>
      <c r="J24" s="51">
        <v>7.9999999999999982</v>
      </c>
      <c r="K24" s="51">
        <v>7.9999999999999991</v>
      </c>
      <c r="L24" s="51">
        <v>8</v>
      </c>
      <c r="M24" s="51">
        <v>8</v>
      </c>
      <c r="N24" s="51">
        <v>7.9999999999999991</v>
      </c>
      <c r="O24" s="51">
        <v>8</v>
      </c>
      <c r="P24" s="51">
        <v>8</v>
      </c>
      <c r="Q24" s="51">
        <v>8</v>
      </c>
      <c r="R24" s="51">
        <v>8</v>
      </c>
      <c r="S24" s="51">
        <v>8.0000000000000018</v>
      </c>
      <c r="T24" s="51">
        <v>8</v>
      </c>
      <c r="U24" s="51">
        <v>8.0000000000000018</v>
      </c>
      <c r="V24" s="51">
        <v>8</v>
      </c>
      <c r="W24" s="51">
        <v>8.0000000000000018</v>
      </c>
      <c r="X24" s="51">
        <v>8.0000000000000018</v>
      </c>
      <c r="Y24" s="51">
        <v>7.9999999999999991</v>
      </c>
    </row>
    <row r="25" spans="1:25" x14ac:dyDescent="0.35">
      <c r="A25" s="47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x14ac:dyDescent="0.35">
      <c r="A26" s="47" t="s">
        <v>55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1:25" x14ac:dyDescent="0.35">
      <c r="A27" s="47" t="s">
        <v>56</v>
      </c>
      <c r="B27" s="48">
        <v>78.902462250933311</v>
      </c>
      <c r="C27" s="48">
        <v>78.703054558449182</v>
      </c>
      <c r="D27" s="48">
        <v>79.607312717233043</v>
      </c>
      <c r="E27" s="48">
        <v>79.417632958659993</v>
      </c>
      <c r="F27" s="48">
        <v>80.54068029340354</v>
      </c>
      <c r="G27" s="48">
        <v>79.243669263794231</v>
      </c>
      <c r="H27" s="48">
        <v>79.14945935267977</v>
      </c>
      <c r="I27" s="48">
        <v>78.505737953791439</v>
      </c>
      <c r="J27" s="48">
        <v>78.421705308548539</v>
      </c>
      <c r="K27" s="48">
        <v>77.713484324584414</v>
      </c>
      <c r="L27" s="48">
        <v>78.794710881011639</v>
      </c>
      <c r="M27" s="48">
        <v>78.095056669926095</v>
      </c>
      <c r="N27" s="48">
        <v>79.465334845525689</v>
      </c>
      <c r="O27" s="48">
        <v>78.669051573921067</v>
      </c>
      <c r="P27" s="48">
        <v>80.912746901479565</v>
      </c>
      <c r="Q27" s="48">
        <v>81.041816602033052</v>
      </c>
      <c r="R27" s="48">
        <v>80.917772523189825</v>
      </c>
      <c r="S27" s="48">
        <v>80.839138624557364</v>
      </c>
      <c r="T27" s="48">
        <v>81.808691707608148</v>
      </c>
      <c r="U27" s="48">
        <v>81.919304466491823</v>
      </c>
      <c r="V27" s="48">
        <v>80.831881465711646</v>
      </c>
      <c r="W27" s="48">
        <v>81.17227059573942</v>
      </c>
      <c r="X27" s="48">
        <v>81.070241654705256</v>
      </c>
      <c r="Y27" s="48">
        <v>79.426785614307306</v>
      </c>
    </row>
    <row r="28" spans="1:25" x14ac:dyDescent="0.35">
      <c r="A28" s="47" t="s">
        <v>57</v>
      </c>
      <c r="B28" s="48">
        <v>13.598809352203538</v>
      </c>
      <c r="C28" s="48">
        <v>13.578422966421297</v>
      </c>
      <c r="D28" s="48">
        <v>13.454879439000248</v>
      </c>
      <c r="E28" s="48">
        <v>13.845473831421415</v>
      </c>
      <c r="F28" s="48">
        <v>13.255257953396244</v>
      </c>
      <c r="G28" s="48">
        <v>13.50397658358645</v>
      </c>
      <c r="H28" s="48">
        <v>14.163866319286589</v>
      </c>
      <c r="I28" s="48">
        <v>14.223577388913791</v>
      </c>
      <c r="J28" s="48">
        <v>14.425674305462891</v>
      </c>
      <c r="K28" s="48">
        <v>14.781698610409673</v>
      </c>
      <c r="L28" s="48">
        <v>14.610772146480722</v>
      </c>
      <c r="M28" s="48">
        <v>15.018635216749269</v>
      </c>
      <c r="N28" s="48">
        <v>14.589876549457381</v>
      </c>
      <c r="O28" s="48">
        <v>16.092284653073211</v>
      </c>
      <c r="P28" s="48">
        <v>13.052647909149243</v>
      </c>
      <c r="Q28" s="48">
        <v>13.278020567333904</v>
      </c>
      <c r="R28" s="48">
        <v>13.376489220631486</v>
      </c>
      <c r="S28" s="48">
        <v>12.987053931966255</v>
      </c>
      <c r="T28" s="48">
        <v>12.869608722873323</v>
      </c>
      <c r="U28" s="48">
        <v>12.729801471187493</v>
      </c>
      <c r="V28" s="48">
        <v>13.6356039123923</v>
      </c>
      <c r="W28" s="48">
        <v>13.984082841214502</v>
      </c>
      <c r="X28" s="48">
        <v>14.156718845561272</v>
      </c>
      <c r="Y28" s="48">
        <v>16.749432224254388</v>
      </c>
    </row>
    <row r="29" spans="1:25" x14ac:dyDescent="0.35">
      <c r="A29" s="47" t="s">
        <v>58</v>
      </c>
      <c r="B29" s="48">
        <v>5.9938877411169864</v>
      </c>
      <c r="C29" s="48">
        <v>6.5555231420883899</v>
      </c>
      <c r="D29" s="48">
        <v>5.7558409078342292</v>
      </c>
      <c r="E29" s="48">
        <v>5.8119407217507444</v>
      </c>
      <c r="F29" s="48">
        <v>5.4918010454680211</v>
      </c>
      <c r="G29" s="48">
        <v>6.3877982874200461</v>
      </c>
      <c r="H29" s="48">
        <v>6.1491587154921934</v>
      </c>
      <c r="I29" s="48">
        <v>6.5197363622129103</v>
      </c>
      <c r="J29" s="48">
        <v>6.1905974657436209</v>
      </c>
      <c r="K29" s="48">
        <v>6.6838967545514381</v>
      </c>
      <c r="L29" s="48">
        <v>5.8802166949937158</v>
      </c>
      <c r="M29" s="48">
        <v>6.0419319588681635</v>
      </c>
      <c r="N29" s="48">
        <v>5.4304386421301176</v>
      </c>
      <c r="O29" s="48">
        <v>4.7274930544891642</v>
      </c>
      <c r="P29" s="48">
        <v>5.077416555157618</v>
      </c>
      <c r="Q29" s="48">
        <v>5.0284429515820381</v>
      </c>
      <c r="R29" s="48">
        <v>5.1397135102477423</v>
      </c>
      <c r="S29" s="48">
        <v>5.5488090941363204</v>
      </c>
      <c r="T29" s="48">
        <v>4.8185007839037066</v>
      </c>
      <c r="U29" s="48">
        <v>4.6312021936121175</v>
      </c>
      <c r="V29" s="48">
        <v>4.9981240845280492</v>
      </c>
      <c r="W29" s="48">
        <v>4.2193020111890807</v>
      </c>
      <c r="X29" s="48">
        <v>4.2357951322483522</v>
      </c>
      <c r="Y29" s="48">
        <v>3.1970975289113057</v>
      </c>
    </row>
    <row r="30" spans="1:25" x14ac:dyDescent="0.35">
      <c r="A30" s="47" t="s">
        <v>59</v>
      </c>
      <c r="B30" s="48">
        <v>1.503898221671117</v>
      </c>
      <c r="C30" s="48">
        <v>1.1310673395919031</v>
      </c>
      <c r="D30" s="48">
        <v>1.1818464085845131</v>
      </c>
      <c r="E30" s="48">
        <v>0.89948349761913182</v>
      </c>
      <c r="F30" s="48">
        <v>0.71203791678189754</v>
      </c>
      <c r="G30" s="48">
        <v>0.83775013223731742</v>
      </c>
      <c r="H30" s="48">
        <v>0.52064063718193665</v>
      </c>
      <c r="I30" s="48">
        <v>0.70741442354353767</v>
      </c>
      <c r="J30" s="48">
        <v>0.90951731735053365</v>
      </c>
      <c r="K30" s="48">
        <v>0.75354562771967371</v>
      </c>
      <c r="L30" s="48">
        <v>0.68967184634710954</v>
      </c>
      <c r="M30" s="48">
        <v>0.80435150311980108</v>
      </c>
      <c r="N30" s="48">
        <v>0.51434996288681289</v>
      </c>
      <c r="O30" s="48">
        <v>0.51117071851654772</v>
      </c>
      <c r="P30" s="48">
        <v>0.92474174545463139</v>
      </c>
      <c r="Q30" s="48">
        <v>0.65171987905100204</v>
      </c>
      <c r="R30" s="48">
        <v>0.56443970379813702</v>
      </c>
      <c r="S30" s="48">
        <v>0.62499834934006537</v>
      </c>
      <c r="T30" s="48">
        <v>0.50319878561481923</v>
      </c>
      <c r="U30" s="48">
        <v>0.71789571599688795</v>
      </c>
      <c r="V30" s="48">
        <v>0.5291981099107762</v>
      </c>
      <c r="W30" s="48">
        <v>0.62434455185699456</v>
      </c>
      <c r="X30" s="48">
        <v>0.53724436748512028</v>
      </c>
      <c r="Y30" s="48">
        <v>0.62668463252698881</v>
      </c>
    </row>
    <row r="31" spans="1:25" x14ac:dyDescent="0.35">
      <c r="A31" s="47" t="s">
        <v>60</v>
      </c>
      <c r="B31" s="48"/>
      <c r="C31" s="48">
        <v>3.1931993449222269E-2</v>
      </c>
      <c r="D31" s="48"/>
      <c r="E31" s="48">
        <v>2.4061784706816351E-2</v>
      </c>
      <c r="F31" s="48"/>
      <c r="G31" s="48">
        <v>2.6805732961946872E-2</v>
      </c>
      <c r="H31" s="48">
        <v>1.6710691836088917E-2</v>
      </c>
      <c r="I31" s="48">
        <v>4.3533871538332186E-2</v>
      </c>
      <c r="J31" s="48">
        <v>5.193108221965613E-2</v>
      </c>
      <c r="K31" s="48">
        <v>6.7374682734807623E-2</v>
      </c>
      <c r="L31" s="48">
        <v>2.4628431166825823E-2</v>
      </c>
      <c r="M31" s="48">
        <v>4.0024651336679644E-2</v>
      </c>
      <c r="N31" s="48"/>
      <c r="O31" s="48"/>
      <c r="P31" s="48">
        <v>3.1863849174382189E-2</v>
      </c>
      <c r="Q31" s="48"/>
      <c r="R31" s="48"/>
      <c r="S31" s="48"/>
      <c r="T31" s="48"/>
      <c r="U31" s="48"/>
      <c r="V31" s="48">
        <v>5.1924274572100479E-3</v>
      </c>
      <c r="W31" s="48"/>
      <c r="X31" s="48"/>
      <c r="Y31" s="48"/>
    </row>
    <row r="32" spans="1:25" x14ac:dyDescent="0.35">
      <c r="A32" s="47" t="s">
        <v>61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</row>
    <row r="33" spans="1:25" x14ac:dyDescent="0.35">
      <c r="A33" s="47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</row>
    <row r="34" spans="1:25" x14ac:dyDescent="0.35">
      <c r="A34" s="47" t="s">
        <v>62</v>
      </c>
      <c r="B34" s="48">
        <v>7.4977859627881038</v>
      </c>
      <c r="C34" s="48">
        <v>7.7185224751295154</v>
      </c>
      <c r="D34" s="48">
        <v>6.9374416403894621</v>
      </c>
      <c r="E34" s="48">
        <v>6.7354860040766926</v>
      </c>
      <c r="F34" s="48">
        <v>6.2038389622499182</v>
      </c>
      <c r="G34" s="48">
        <v>7.2523541526193105</v>
      </c>
      <c r="H34" s="48">
        <v>6.6865100445102188</v>
      </c>
      <c r="I34" s="48">
        <v>7.2706846572947805</v>
      </c>
      <c r="J34" s="48">
        <v>7.1520458653138101</v>
      </c>
      <c r="K34" s="48">
        <v>7.5048170650059189</v>
      </c>
      <c r="L34" s="48">
        <v>6.5945169725076509</v>
      </c>
      <c r="M34" s="48">
        <v>6.8863081133246444</v>
      </c>
      <c r="N34" s="48">
        <v>5.9447886050169307</v>
      </c>
      <c r="O34" s="48">
        <v>5.2386637730057117</v>
      </c>
      <c r="P34" s="48">
        <v>6.0340221497866313</v>
      </c>
      <c r="Q34" s="48">
        <v>5.6801628306330398</v>
      </c>
      <c r="R34" s="48">
        <v>5.7041532140458795</v>
      </c>
      <c r="S34" s="48">
        <v>6.1738074434763854</v>
      </c>
      <c r="T34" s="48">
        <v>5.3216995695185254</v>
      </c>
      <c r="U34" s="48">
        <v>5.3490979096090054</v>
      </c>
      <c r="V34" s="48">
        <v>5.5325146218960359</v>
      </c>
      <c r="W34" s="48">
        <v>4.8436465630460752</v>
      </c>
      <c r="X34" s="48">
        <v>4.7730394997334722</v>
      </c>
      <c r="Y34" s="48">
        <v>3.8237821614382943</v>
      </c>
    </row>
    <row r="35" spans="1:25" x14ac:dyDescent="0.35">
      <c r="A35" s="47" t="s">
        <v>63</v>
      </c>
      <c r="B35" s="48">
        <v>78.902462250933311</v>
      </c>
      <c r="C35" s="48">
        <v>78.703054558449182</v>
      </c>
      <c r="D35" s="48">
        <v>79.607312717233043</v>
      </c>
      <c r="E35" s="48">
        <v>79.417632958659993</v>
      </c>
      <c r="F35" s="48">
        <v>80.54068029340354</v>
      </c>
      <c r="G35" s="48">
        <v>79.243669263794231</v>
      </c>
      <c r="H35" s="48">
        <v>79.14945935267977</v>
      </c>
      <c r="I35" s="48">
        <v>78.505737953791439</v>
      </c>
      <c r="J35" s="48">
        <v>78.421705308548539</v>
      </c>
      <c r="K35" s="48">
        <v>77.713484324584414</v>
      </c>
      <c r="L35" s="48">
        <v>78.794710881011639</v>
      </c>
      <c r="M35" s="48">
        <v>78.095056669926095</v>
      </c>
      <c r="N35" s="48">
        <v>79.465334845525689</v>
      </c>
      <c r="O35" s="48">
        <v>78.669051573921067</v>
      </c>
      <c r="P35" s="48">
        <v>80.912746901479565</v>
      </c>
      <c r="Q35" s="48">
        <v>81.041816602033052</v>
      </c>
      <c r="R35" s="48">
        <v>80.917772523189825</v>
      </c>
      <c r="S35" s="48">
        <v>80.839138624557364</v>
      </c>
      <c r="T35" s="48">
        <v>81.808691707608148</v>
      </c>
      <c r="U35" s="48">
        <v>81.919304466491823</v>
      </c>
      <c r="V35" s="48">
        <v>80.831881465711646</v>
      </c>
      <c r="W35" s="48">
        <v>81.17227059573942</v>
      </c>
      <c r="X35" s="48">
        <v>81.070241654705256</v>
      </c>
      <c r="Y35" s="48">
        <v>79.426785614307306</v>
      </c>
    </row>
    <row r="36" spans="1:25" x14ac:dyDescent="0.35">
      <c r="A36" s="47" t="s">
        <v>64</v>
      </c>
      <c r="B36" s="48">
        <v>13.598809352203538</v>
      </c>
      <c r="C36" s="48">
        <v>13.578422966421297</v>
      </c>
      <c r="D36" s="48">
        <v>13.454879439000248</v>
      </c>
      <c r="E36" s="48">
        <v>13.845473831421415</v>
      </c>
      <c r="F36" s="48">
        <v>13.255257953396244</v>
      </c>
      <c r="G36" s="48">
        <v>13.50397658358645</v>
      </c>
      <c r="H36" s="48">
        <v>14.163866319286589</v>
      </c>
      <c r="I36" s="48">
        <v>14.223577388913791</v>
      </c>
      <c r="J36" s="48">
        <v>14.425674305462891</v>
      </c>
      <c r="K36" s="48">
        <v>14.781698610409673</v>
      </c>
      <c r="L36" s="48">
        <v>14.610772146480722</v>
      </c>
      <c r="M36" s="48">
        <v>15.018635216749269</v>
      </c>
      <c r="N36" s="48">
        <v>14.589876549457381</v>
      </c>
      <c r="O36" s="48">
        <v>16.092284653073211</v>
      </c>
      <c r="P36" s="48">
        <v>13.052647909149243</v>
      </c>
      <c r="Q36" s="48">
        <v>13.278020567333904</v>
      </c>
      <c r="R36" s="48">
        <v>13.376489220631486</v>
      </c>
      <c r="S36" s="48">
        <v>12.987053931966255</v>
      </c>
      <c r="T36" s="48">
        <v>12.869608722873323</v>
      </c>
      <c r="U36" s="48">
        <v>12.729801471187493</v>
      </c>
      <c r="V36" s="48">
        <v>13.6356039123923</v>
      </c>
      <c r="W36" s="48">
        <v>13.984082841214502</v>
      </c>
      <c r="X36" s="48">
        <v>14.156718845561272</v>
      </c>
      <c r="Y36" s="48">
        <v>16.749432224254388</v>
      </c>
    </row>
    <row r="37" spans="1:25" x14ac:dyDescent="0.35">
      <c r="A37" s="47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</row>
    <row r="38" spans="1:25" x14ac:dyDescent="0.35">
      <c r="A38" s="47" t="s">
        <v>65</v>
      </c>
      <c r="B38" s="48">
        <v>5.8021596014321677</v>
      </c>
      <c r="C38" s="48">
        <v>5.9429520365862292</v>
      </c>
      <c r="D38" s="48">
        <v>5.9155256643377792</v>
      </c>
      <c r="E38" s="48">
        <v>5.8719535923276478</v>
      </c>
      <c r="F38" s="48">
        <v>6.0761307382001961</v>
      </c>
      <c r="G38" s="48">
        <v>6.0343762689471498</v>
      </c>
      <c r="H38" s="48">
        <v>5.7463735134954588</v>
      </c>
      <c r="I38" s="48">
        <v>5.821899973514264</v>
      </c>
      <c r="J38" s="48">
        <v>5.7142643253988519</v>
      </c>
      <c r="K38" s="48">
        <v>5.6880958171470413</v>
      </c>
      <c r="L38" s="48">
        <v>5.5615913115989359</v>
      </c>
      <c r="M38" s="48">
        <v>5.4382578115500033</v>
      </c>
      <c r="N38" s="48">
        <v>5.4466077609464856</v>
      </c>
      <c r="O38" s="48">
        <v>4.8886191904949499</v>
      </c>
      <c r="P38" s="48">
        <v>6.3837862535688048</v>
      </c>
      <c r="Q38" s="48">
        <v>6.1034561733854478</v>
      </c>
      <c r="R38" s="48">
        <v>6.049253371982295</v>
      </c>
      <c r="S38" s="48">
        <v>6.2245940494310563</v>
      </c>
      <c r="T38" s="48">
        <v>6.3567349613518935</v>
      </c>
      <c r="U38" s="48">
        <v>6.4352381812007966</v>
      </c>
      <c r="V38" s="48">
        <v>5.9784770955625204</v>
      </c>
      <c r="W38" s="48">
        <v>5.8046188310973781</v>
      </c>
      <c r="X38" s="48">
        <v>5.726626525476572</v>
      </c>
      <c r="Y38" s="48">
        <v>4.742058390450488</v>
      </c>
    </row>
    <row r="39" spans="1:25" x14ac:dyDescent="0.35">
      <c r="A39" s="47" t="s">
        <v>66</v>
      </c>
      <c r="B39" s="48">
        <v>5.8765008576329327</v>
      </c>
      <c r="C39" s="48">
        <v>6.0190972222222223</v>
      </c>
      <c r="D39" s="48">
        <v>5.9913194444444446</v>
      </c>
      <c r="E39" s="48">
        <v>5.9471890971039176</v>
      </c>
      <c r="F39" s="48">
        <v>6.1539823008849561</v>
      </c>
      <c r="G39" s="48">
        <v>6.1116928446771377</v>
      </c>
      <c r="H39" s="48">
        <v>5.82</v>
      </c>
      <c r="I39" s="48">
        <v>5.8964941569282132</v>
      </c>
      <c r="J39" s="48">
        <v>5.7874794069192754</v>
      </c>
      <c r="K39" s="48">
        <v>5.7609756097560973</v>
      </c>
      <c r="L39" s="48">
        <v>5.632850241545893</v>
      </c>
      <c r="M39" s="48">
        <v>5.5079365079365088</v>
      </c>
      <c r="N39" s="48">
        <v>5.5163934426229506</v>
      </c>
      <c r="O39" s="48">
        <v>4.95125553914328</v>
      </c>
      <c r="P39" s="48">
        <v>6.4655797101449277</v>
      </c>
      <c r="Q39" s="48">
        <v>6.1816578483245141</v>
      </c>
      <c r="R39" s="48">
        <v>6.1267605633802811</v>
      </c>
      <c r="S39" s="48">
        <v>6.3043478260869561</v>
      </c>
      <c r="T39" s="48">
        <v>6.4381818181818176</v>
      </c>
      <c r="U39" s="48">
        <v>6.5176908752327742</v>
      </c>
      <c r="V39" s="48">
        <v>6.0550774526678142</v>
      </c>
      <c r="W39" s="48">
        <v>5.878991596638655</v>
      </c>
      <c r="X39" s="48">
        <v>5.8</v>
      </c>
      <c r="Y39" s="48">
        <v>4.802816901408451</v>
      </c>
    </row>
    <row r="40" spans="1:25" x14ac:dyDescent="0.35">
      <c r="A40" s="52" t="s">
        <v>10</v>
      </c>
      <c r="B40" s="53">
        <v>5.83</v>
      </c>
      <c r="C40" s="53">
        <v>5.76</v>
      </c>
      <c r="D40" s="53">
        <v>5.76</v>
      </c>
      <c r="E40" s="53">
        <v>5.87</v>
      </c>
      <c r="F40" s="53">
        <v>5.65</v>
      </c>
      <c r="G40" s="53">
        <v>5.73</v>
      </c>
      <c r="H40" s="53">
        <v>6</v>
      </c>
      <c r="I40" s="53">
        <v>5.99</v>
      </c>
      <c r="J40" s="53">
        <v>6.07</v>
      </c>
      <c r="K40" s="53">
        <v>6.15</v>
      </c>
      <c r="L40" s="53">
        <v>6.21</v>
      </c>
      <c r="M40" s="53">
        <v>6.3</v>
      </c>
      <c r="N40" s="53">
        <v>6.1</v>
      </c>
      <c r="O40" s="53">
        <v>6.77</v>
      </c>
      <c r="P40" s="53">
        <v>5.52</v>
      </c>
      <c r="Q40" s="53">
        <v>5.67</v>
      </c>
      <c r="R40" s="53">
        <v>5.68</v>
      </c>
      <c r="S40" s="53">
        <v>5.52</v>
      </c>
      <c r="T40" s="53">
        <v>5.5</v>
      </c>
      <c r="U40" s="53">
        <v>5.37</v>
      </c>
      <c r="V40" s="53">
        <v>5.81</v>
      </c>
      <c r="W40" s="53">
        <v>5.95</v>
      </c>
      <c r="X40" s="53">
        <v>6</v>
      </c>
      <c r="Y40" s="53">
        <v>7.1</v>
      </c>
    </row>
    <row r="41" spans="1:25" x14ac:dyDescent="0.35">
      <c r="A41" s="41" t="s">
        <v>67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1:25" x14ac:dyDescent="0.35">
      <c r="A42" s="54" t="s">
        <v>248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0"/>
  <sheetViews>
    <sheetView workbookViewId="0">
      <selection activeCell="I10" sqref="I10"/>
    </sheetView>
  </sheetViews>
  <sheetFormatPr defaultRowHeight="14.5" x14ac:dyDescent="0.35"/>
  <sheetData>
    <row r="1" spans="1:6" x14ac:dyDescent="0.35">
      <c r="A1" s="6" t="s">
        <v>237</v>
      </c>
      <c r="B1" s="6"/>
      <c r="C1" s="6"/>
      <c r="D1" s="6"/>
      <c r="E1" s="6"/>
      <c r="F1" s="6"/>
    </row>
    <row r="2" spans="1:6" x14ac:dyDescent="0.35">
      <c r="A2" s="17" t="s">
        <v>0</v>
      </c>
      <c r="B2" s="18" t="s">
        <v>3</v>
      </c>
      <c r="C2" s="18" t="s">
        <v>3</v>
      </c>
      <c r="D2" s="18" t="s">
        <v>3</v>
      </c>
      <c r="E2" s="18" t="s">
        <v>3</v>
      </c>
      <c r="F2" s="18" t="s">
        <v>3</v>
      </c>
    </row>
    <row r="3" spans="1:6" x14ac:dyDescent="0.35">
      <c r="A3" s="16" t="s">
        <v>6</v>
      </c>
      <c r="B3" s="6">
        <v>1</v>
      </c>
      <c r="C3" s="6">
        <v>2</v>
      </c>
      <c r="D3" s="6">
        <v>3</v>
      </c>
      <c r="E3" s="6">
        <v>4</v>
      </c>
      <c r="F3" s="6">
        <v>5</v>
      </c>
    </row>
    <row r="4" spans="1:6" ht="15" thickBot="1" x14ac:dyDescent="0.4">
      <c r="A4" s="19" t="s">
        <v>7</v>
      </c>
      <c r="B4" s="20"/>
      <c r="C4" s="20"/>
      <c r="D4" s="20"/>
      <c r="E4" s="20"/>
      <c r="F4" s="20"/>
    </row>
    <row r="5" spans="1:6" ht="16" thickTop="1" x14ac:dyDescent="0.4">
      <c r="A5" s="16" t="s">
        <v>137</v>
      </c>
      <c r="B5" s="24">
        <v>32.450000000000003</v>
      </c>
      <c r="C5" s="24">
        <v>33.32</v>
      </c>
      <c r="D5" s="24">
        <v>32.79</v>
      </c>
      <c r="E5" s="24">
        <v>32.299999999999997</v>
      </c>
      <c r="F5" s="24">
        <v>30.41</v>
      </c>
    </row>
    <row r="6" spans="1:6" ht="15.5" x14ac:dyDescent="0.4">
      <c r="A6" s="16" t="s">
        <v>249</v>
      </c>
      <c r="B6" s="24">
        <v>2.97</v>
      </c>
      <c r="C6" s="24">
        <v>1.55</v>
      </c>
      <c r="D6" s="24"/>
      <c r="E6" s="24"/>
      <c r="F6" s="24"/>
    </row>
    <row r="7" spans="1:6" ht="15.5" x14ac:dyDescent="0.4">
      <c r="A7" s="16" t="s">
        <v>250</v>
      </c>
      <c r="B7" s="24">
        <v>60.16</v>
      </c>
      <c r="C7" s="24">
        <v>62</v>
      </c>
      <c r="D7" s="24">
        <v>63.71</v>
      </c>
      <c r="E7" s="24">
        <v>62.01</v>
      </c>
      <c r="F7" s="24">
        <v>60.5</v>
      </c>
    </row>
    <row r="8" spans="1:6" ht="15.5" x14ac:dyDescent="0.4">
      <c r="A8" s="16" t="s">
        <v>251</v>
      </c>
      <c r="B8" s="24">
        <v>3.26</v>
      </c>
      <c r="C8" s="24">
        <v>3.12</v>
      </c>
      <c r="D8" s="24">
        <v>3.43</v>
      </c>
      <c r="E8" s="24">
        <v>4.95</v>
      </c>
      <c r="F8" s="24">
        <v>5.0999999999999996</v>
      </c>
    </row>
    <row r="9" spans="1:6" ht="15.5" x14ac:dyDescent="0.4">
      <c r="A9" s="16" t="s">
        <v>252</v>
      </c>
      <c r="B9" s="24">
        <v>0.34</v>
      </c>
      <c r="C9" s="24"/>
      <c r="D9" s="24">
        <v>0.06</v>
      </c>
      <c r="E9" s="24"/>
      <c r="F9" s="24"/>
    </row>
    <row r="10" spans="1:6" ht="15.5" x14ac:dyDescent="0.4">
      <c r="A10" s="16" t="s">
        <v>253</v>
      </c>
      <c r="B10" s="24">
        <v>0.56999999999999995</v>
      </c>
      <c r="C10" s="24"/>
      <c r="D10" s="24"/>
      <c r="E10" s="24">
        <v>0.73</v>
      </c>
      <c r="F10" s="24">
        <v>2.5099999999999998</v>
      </c>
    </row>
    <row r="11" spans="1:6" x14ac:dyDescent="0.35">
      <c r="A11" s="16" t="s">
        <v>68</v>
      </c>
      <c r="B11" s="24">
        <v>0.12</v>
      </c>
      <c r="C11" s="24"/>
      <c r="D11" s="24"/>
      <c r="E11" s="24"/>
      <c r="F11" s="24"/>
    </row>
    <row r="12" spans="1:6" x14ac:dyDescent="0.35">
      <c r="A12" s="16" t="s">
        <v>9</v>
      </c>
      <c r="B12" s="24"/>
      <c r="C12" s="24"/>
      <c r="D12" s="24"/>
      <c r="E12" s="24"/>
      <c r="F12" s="24">
        <v>1.4</v>
      </c>
    </row>
    <row r="13" spans="1:6" ht="15.5" x14ac:dyDescent="0.4">
      <c r="A13" s="16" t="s">
        <v>254</v>
      </c>
      <c r="B13" s="24">
        <v>0.14000000000000001</v>
      </c>
      <c r="C13" s="24"/>
      <c r="D13" s="24"/>
      <c r="E13" s="24"/>
      <c r="F13" s="24"/>
    </row>
    <row r="14" spans="1:6" ht="15.5" x14ac:dyDescent="0.4">
      <c r="A14" s="16" t="s">
        <v>255</v>
      </c>
      <c r="B14" s="24"/>
      <c r="C14" s="24"/>
      <c r="D14" s="24"/>
      <c r="E14" s="24">
        <v>0.01</v>
      </c>
      <c r="F14" s="24">
        <v>0.08</v>
      </c>
    </row>
    <row r="15" spans="1:6" x14ac:dyDescent="0.35">
      <c r="A15" s="16" t="s">
        <v>15</v>
      </c>
      <c r="B15" s="24">
        <v>100.01</v>
      </c>
      <c r="C15" s="24">
        <v>99.990000000000009</v>
      </c>
      <c r="D15" s="24">
        <v>99.990000000000009</v>
      </c>
      <c r="E15" s="24">
        <v>100.00000000000001</v>
      </c>
      <c r="F15" s="24">
        <v>100</v>
      </c>
    </row>
    <row r="16" spans="1:6" x14ac:dyDescent="0.35">
      <c r="A16" s="32" t="s">
        <v>80</v>
      </c>
      <c r="B16" s="22"/>
      <c r="C16" s="22"/>
      <c r="D16" s="22"/>
      <c r="E16" s="22"/>
      <c r="F16" s="22"/>
    </row>
    <row r="17" spans="1:6" x14ac:dyDescent="0.35">
      <c r="A17" s="16" t="s">
        <v>17</v>
      </c>
      <c r="B17" s="23">
        <v>0.98150103485801732</v>
      </c>
      <c r="C17" s="23">
        <v>1.0085974199788224</v>
      </c>
      <c r="D17" s="23">
        <v>1.011443891791775</v>
      </c>
      <c r="E17" s="23">
        <v>1.007736513052556</v>
      </c>
      <c r="F17" s="23">
        <v>0.97284267288875648</v>
      </c>
    </row>
    <row r="18" spans="1:6" x14ac:dyDescent="0.35">
      <c r="A18" s="16" t="s">
        <v>81</v>
      </c>
      <c r="B18" s="23">
        <v>7.6020234162266789E-2</v>
      </c>
      <c r="C18" s="23">
        <v>3.9704638963540768E-2</v>
      </c>
      <c r="D18" s="23"/>
      <c r="E18" s="23"/>
      <c r="F18" s="23"/>
    </row>
    <row r="19" spans="1:6" x14ac:dyDescent="0.35">
      <c r="A19" s="16" t="s">
        <v>98</v>
      </c>
      <c r="B19" s="23">
        <v>0.88698486423988632</v>
      </c>
      <c r="C19" s="23">
        <v>0.91482256914149462</v>
      </c>
      <c r="D19" s="23">
        <v>0.95794440472715736</v>
      </c>
      <c r="E19" s="23">
        <v>0.94305826201988374</v>
      </c>
      <c r="F19" s="23">
        <v>0.94343913530225376</v>
      </c>
    </row>
    <row r="20" spans="1:6" x14ac:dyDescent="0.35">
      <c r="A20" s="16" t="s">
        <v>72</v>
      </c>
      <c r="B20" s="23">
        <v>2.8136643002036464E-2</v>
      </c>
      <c r="C20" s="23">
        <v>2.6949212175257069E-2</v>
      </c>
      <c r="D20" s="23">
        <v>3.0190695565409046E-2</v>
      </c>
      <c r="E20" s="23">
        <v>4.4068502268474405E-2</v>
      </c>
      <c r="F20" s="23">
        <v>4.6555927987934627E-2</v>
      </c>
    </row>
    <row r="21" spans="1:6" x14ac:dyDescent="0.35">
      <c r="A21" s="16" t="s">
        <v>73</v>
      </c>
      <c r="B21" s="23">
        <v>2.3393414145145477E-3</v>
      </c>
      <c r="C21" s="23"/>
      <c r="D21" s="23">
        <v>4.2100791565846305E-4</v>
      </c>
      <c r="E21" s="23"/>
      <c r="F21" s="23"/>
    </row>
    <row r="22" spans="1:6" x14ac:dyDescent="0.35">
      <c r="A22" s="16" t="s">
        <v>74</v>
      </c>
      <c r="B22" s="23">
        <v>3.834920766506602E-3</v>
      </c>
      <c r="C22" s="23"/>
      <c r="D22" s="23"/>
      <c r="E22" s="23">
        <v>5.0660889558813106E-3</v>
      </c>
      <c r="F22" s="23">
        <v>1.7860984461520821E-2</v>
      </c>
    </row>
    <row r="23" spans="1:6" x14ac:dyDescent="0.35">
      <c r="A23" s="16" t="s">
        <v>75</v>
      </c>
      <c r="B23" s="23">
        <v>9.7669759672321674E-4</v>
      </c>
      <c r="C23" s="23"/>
      <c r="D23" s="23"/>
      <c r="E23" s="23"/>
      <c r="F23" s="23"/>
    </row>
    <row r="24" spans="1:6" x14ac:dyDescent="0.35">
      <c r="A24" s="16" t="s">
        <v>20</v>
      </c>
      <c r="B24" s="23"/>
      <c r="C24" s="23"/>
      <c r="D24" s="23"/>
      <c r="E24" s="23"/>
      <c r="F24" s="23">
        <v>3.7443744864844308E-2</v>
      </c>
    </row>
    <row r="25" spans="1:6" x14ac:dyDescent="0.35">
      <c r="A25" s="16" t="s">
        <v>94</v>
      </c>
      <c r="B25" s="23">
        <v>2.2527389571246866E-3</v>
      </c>
      <c r="C25" s="23"/>
      <c r="D25" s="23"/>
      <c r="E25" s="23"/>
      <c r="F25" s="23"/>
    </row>
    <row r="26" spans="1:6" x14ac:dyDescent="0.35">
      <c r="A26" s="16" t="s">
        <v>93</v>
      </c>
      <c r="B26" s="23"/>
      <c r="C26" s="23"/>
      <c r="D26" s="23"/>
      <c r="E26" s="23">
        <v>9.4178270939946848E-5</v>
      </c>
      <c r="F26" s="23">
        <v>7.7254256948310019E-4</v>
      </c>
    </row>
    <row r="27" spans="1:6" x14ac:dyDescent="0.35">
      <c r="A27" s="16" t="s">
        <v>15</v>
      </c>
      <c r="B27" s="23">
        <v>1.9820464749970761</v>
      </c>
      <c r="C27" s="23">
        <v>1.9900738402591147</v>
      </c>
      <c r="D27" s="23">
        <v>1.9999999999999998</v>
      </c>
      <c r="E27" s="23">
        <v>2.0000235445677355</v>
      </c>
      <c r="F27" s="23">
        <v>2.0189150080747931</v>
      </c>
    </row>
    <row r="28" spans="1:6" x14ac:dyDescent="0.35">
      <c r="A28" s="16"/>
      <c r="B28" s="6"/>
      <c r="C28" s="6"/>
      <c r="D28" s="6"/>
      <c r="E28" s="6"/>
      <c r="F28" s="6"/>
    </row>
    <row r="29" spans="1:6" x14ac:dyDescent="0.35">
      <c r="A29" s="16" t="s">
        <v>99</v>
      </c>
      <c r="B29" s="21">
        <v>31.524189441351922</v>
      </c>
      <c r="C29" s="21">
        <v>33.946171160484695</v>
      </c>
      <c r="D29" s="21">
        <v>31.729789154799104</v>
      </c>
      <c r="E29" s="21">
        <v>21.399825577792008</v>
      </c>
      <c r="F29" s="21">
        <v>20.264640317055957</v>
      </c>
    </row>
    <row r="30" spans="1:6" ht="15.5" x14ac:dyDescent="0.4">
      <c r="A30" s="26" t="s">
        <v>251</v>
      </c>
      <c r="B30" s="55">
        <v>3.26</v>
      </c>
      <c r="C30" s="55">
        <v>3.12</v>
      </c>
      <c r="D30" s="55">
        <v>3.43</v>
      </c>
      <c r="E30" s="55">
        <v>4.95</v>
      </c>
      <c r="F30" s="55">
        <v>5.0999999999999996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7"/>
  <sheetViews>
    <sheetView tabSelected="1" zoomScale="70" zoomScaleNormal="70" workbookViewId="0">
      <selection sqref="A1:F47"/>
    </sheetView>
  </sheetViews>
  <sheetFormatPr defaultColWidth="8.90625" defaultRowHeight="15.5" x14ac:dyDescent="0.35"/>
  <cols>
    <col min="1" max="1" width="41.54296875" style="2" bestFit="1" customWidth="1"/>
    <col min="2" max="16384" width="8.90625" style="2"/>
  </cols>
  <sheetData>
    <row r="1" spans="1:6" x14ac:dyDescent="0.35">
      <c r="A1" s="6" t="s">
        <v>238</v>
      </c>
      <c r="B1" s="6"/>
      <c r="C1" s="6"/>
      <c r="D1" s="6"/>
      <c r="E1" s="6"/>
      <c r="F1" s="6"/>
    </row>
    <row r="2" spans="1:6" x14ac:dyDescent="0.35">
      <c r="A2" s="17" t="s">
        <v>0</v>
      </c>
      <c r="B2" s="18" t="s">
        <v>1</v>
      </c>
      <c r="C2" s="18" t="s">
        <v>1</v>
      </c>
      <c r="D2" s="18" t="s">
        <v>1</v>
      </c>
      <c r="E2" s="18" t="s">
        <v>1</v>
      </c>
      <c r="F2" s="18" t="s">
        <v>2</v>
      </c>
    </row>
    <row r="3" spans="1:6" x14ac:dyDescent="0.35">
      <c r="A3" s="16" t="s">
        <v>6</v>
      </c>
      <c r="B3" s="6">
        <v>1</v>
      </c>
      <c r="C3" s="6">
        <v>2</v>
      </c>
      <c r="D3" s="6">
        <v>3</v>
      </c>
      <c r="E3" s="6">
        <v>4</v>
      </c>
      <c r="F3" s="6">
        <v>5</v>
      </c>
    </row>
    <row r="4" spans="1:6" ht="16" thickBot="1" x14ac:dyDescent="0.4">
      <c r="A4" s="19" t="s">
        <v>7</v>
      </c>
      <c r="B4" s="20"/>
      <c r="C4" s="20"/>
      <c r="D4" s="20"/>
      <c r="E4" s="20"/>
      <c r="F4" s="20"/>
    </row>
    <row r="5" spans="1:6" ht="16.5" thickTop="1" x14ac:dyDescent="0.4">
      <c r="A5" s="16" t="s">
        <v>256</v>
      </c>
      <c r="B5" s="21">
        <v>66.819999999999993</v>
      </c>
      <c r="C5" s="21">
        <v>67.09</v>
      </c>
      <c r="D5" s="21">
        <v>66.7</v>
      </c>
      <c r="E5" s="21">
        <v>63.81</v>
      </c>
      <c r="F5" s="21">
        <v>70.48</v>
      </c>
    </row>
    <row r="6" spans="1:6" ht="16" x14ac:dyDescent="0.4">
      <c r="A6" s="16" t="s">
        <v>257</v>
      </c>
      <c r="B6" s="21">
        <v>10.79</v>
      </c>
      <c r="C6" s="21">
        <v>10.220000000000001</v>
      </c>
      <c r="D6" s="21">
        <v>9.7899999999999991</v>
      </c>
      <c r="E6" s="21">
        <v>12.05</v>
      </c>
      <c r="F6" s="21">
        <v>6.33</v>
      </c>
    </row>
    <row r="7" spans="1:6" ht="16" x14ac:dyDescent="0.4">
      <c r="A7" s="16" t="s">
        <v>150</v>
      </c>
      <c r="B7" s="21">
        <v>0.69</v>
      </c>
      <c r="C7" s="21">
        <v>0.73</v>
      </c>
      <c r="D7" s="21">
        <v>0.56000000000000005</v>
      </c>
      <c r="E7" s="21">
        <v>0.74</v>
      </c>
      <c r="F7" s="21">
        <v>0.51</v>
      </c>
    </row>
    <row r="8" spans="1:6" ht="16" x14ac:dyDescent="0.4">
      <c r="A8" s="16" t="s">
        <v>162</v>
      </c>
      <c r="B8" s="21"/>
      <c r="C8" s="21"/>
      <c r="D8" s="21">
        <v>0.04</v>
      </c>
      <c r="E8" s="21">
        <v>0.17</v>
      </c>
      <c r="F8" s="21">
        <v>0.01</v>
      </c>
    </row>
    <row r="9" spans="1:6" ht="16" x14ac:dyDescent="0.4">
      <c r="A9" s="16" t="s">
        <v>137</v>
      </c>
      <c r="B9" s="21"/>
      <c r="C9" s="21"/>
      <c r="D9" s="21">
        <v>1.56</v>
      </c>
      <c r="E9" s="21">
        <v>1.75</v>
      </c>
      <c r="F9" s="21">
        <v>1.1299999999999999</v>
      </c>
    </row>
    <row r="10" spans="1:6" ht="16" x14ac:dyDescent="0.4">
      <c r="A10" s="16" t="s">
        <v>251</v>
      </c>
      <c r="B10" s="21"/>
      <c r="C10" s="21"/>
      <c r="D10" s="21"/>
      <c r="E10" s="21"/>
      <c r="F10" s="21">
        <v>0.23</v>
      </c>
    </row>
    <row r="11" spans="1:6" ht="16" x14ac:dyDescent="0.4">
      <c r="A11" s="16" t="s">
        <v>252</v>
      </c>
      <c r="B11" s="21"/>
      <c r="C11" s="21">
        <v>7.0000000000000007E-2</v>
      </c>
      <c r="D11" s="21"/>
      <c r="E11" s="21"/>
      <c r="F11" s="21"/>
    </row>
    <row r="12" spans="1:6" ht="16" x14ac:dyDescent="0.4">
      <c r="A12" s="16" t="s">
        <v>253</v>
      </c>
      <c r="B12" s="21"/>
      <c r="C12" s="21">
        <v>0.2</v>
      </c>
      <c r="D12" s="21"/>
      <c r="E12" s="21">
        <v>0.02</v>
      </c>
      <c r="F12" s="21"/>
    </row>
    <row r="13" spans="1:6" x14ac:dyDescent="0.35">
      <c r="A13" s="16" t="s">
        <v>68</v>
      </c>
      <c r="B13" s="21">
        <v>0.93</v>
      </c>
      <c r="C13" s="21">
        <v>1.37</v>
      </c>
      <c r="D13" s="21">
        <v>0.91</v>
      </c>
      <c r="E13" s="21">
        <v>1.26</v>
      </c>
      <c r="F13" s="21">
        <v>1.21</v>
      </c>
    </row>
    <row r="14" spans="1:6" x14ac:dyDescent="0.35">
      <c r="A14" s="16" t="s">
        <v>9</v>
      </c>
      <c r="B14" s="21">
        <v>18.84</v>
      </c>
      <c r="C14" s="21">
        <v>18.66</v>
      </c>
      <c r="D14" s="21">
        <v>18.38</v>
      </c>
      <c r="E14" s="21">
        <v>18.14</v>
      </c>
      <c r="F14" s="21">
        <v>18.36</v>
      </c>
    </row>
    <row r="15" spans="1:6" x14ac:dyDescent="0.35">
      <c r="A15" s="16" t="s">
        <v>10</v>
      </c>
      <c r="B15" s="21">
        <v>1.56</v>
      </c>
      <c r="C15" s="21">
        <v>1.62</v>
      </c>
      <c r="D15" s="21">
        <v>1.45</v>
      </c>
      <c r="E15" s="21">
        <v>1.18</v>
      </c>
      <c r="F15" s="21">
        <v>1.3</v>
      </c>
    </row>
    <row r="16" spans="1:6" x14ac:dyDescent="0.35">
      <c r="A16" s="16" t="s">
        <v>11</v>
      </c>
      <c r="B16" s="21"/>
      <c r="C16" s="21"/>
      <c r="D16" s="21">
        <v>0.42</v>
      </c>
      <c r="E16" s="21">
        <v>0.45</v>
      </c>
      <c r="F16" s="21">
        <v>0.43</v>
      </c>
    </row>
    <row r="17" spans="1:6" x14ac:dyDescent="0.35">
      <c r="A17" s="16" t="s">
        <v>36</v>
      </c>
      <c r="B17" s="21"/>
      <c r="C17" s="21"/>
      <c r="D17" s="21"/>
      <c r="E17" s="21"/>
      <c r="F17" s="21"/>
    </row>
    <row r="18" spans="1:6" ht="16" x14ac:dyDescent="0.4">
      <c r="A18" s="16" t="s">
        <v>158</v>
      </c>
      <c r="B18" s="21"/>
      <c r="C18" s="21"/>
      <c r="D18" s="21"/>
      <c r="E18" s="21">
        <v>0.15</v>
      </c>
      <c r="F18" s="21"/>
    </row>
    <row r="19" spans="1:6" x14ac:dyDescent="0.35">
      <c r="A19" s="16" t="s">
        <v>12</v>
      </c>
      <c r="B19" s="21"/>
      <c r="C19" s="21"/>
      <c r="D19" s="21">
        <v>0.03</v>
      </c>
      <c r="E19" s="21">
        <v>0.02</v>
      </c>
      <c r="F19" s="21"/>
    </row>
    <row r="20" spans="1:6" ht="16" x14ac:dyDescent="0.4">
      <c r="A20" s="16" t="s">
        <v>204</v>
      </c>
      <c r="B20" s="21">
        <v>0.36</v>
      </c>
      <c r="C20" s="21"/>
      <c r="D20" s="21">
        <v>0.16</v>
      </c>
      <c r="E20" s="21">
        <v>0.22</v>
      </c>
      <c r="F20" s="21"/>
    </row>
    <row r="21" spans="1:6" ht="16" x14ac:dyDescent="0.4">
      <c r="A21" s="16" t="s">
        <v>210</v>
      </c>
      <c r="B21" s="21"/>
      <c r="C21" s="21"/>
      <c r="D21" s="21"/>
      <c r="E21" s="21">
        <v>0.05</v>
      </c>
      <c r="F21" s="21"/>
    </row>
    <row r="22" spans="1:6" x14ac:dyDescent="0.35">
      <c r="A22" s="16" t="s">
        <v>15</v>
      </c>
      <c r="B22" s="21">
        <v>99.99</v>
      </c>
      <c r="C22" s="21">
        <v>99.990000000000009</v>
      </c>
      <c r="D22" s="21">
        <v>100.00000000000001</v>
      </c>
      <c r="E22" s="21">
        <v>100.01</v>
      </c>
      <c r="F22" s="21">
        <v>99.990000000000009</v>
      </c>
    </row>
    <row r="23" spans="1:6" x14ac:dyDescent="0.35">
      <c r="A23" s="32" t="s">
        <v>69</v>
      </c>
      <c r="B23" s="22"/>
      <c r="C23" s="22"/>
      <c r="D23" s="22"/>
      <c r="E23" s="22"/>
      <c r="F23" s="22"/>
    </row>
    <row r="24" spans="1:6" x14ac:dyDescent="0.35">
      <c r="A24" s="16" t="s">
        <v>70</v>
      </c>
      <c r="B24" s="23">
        <v>1.831937858108714</v>
      </c>
      <c r="C24" s="23">
        <v>1.8138230659222816</v>
      </c>
      <c r="D24" s="23">
        <v>1.7952857358159362</v>
      </c>
      <c r="E24" s="23">
        <v>1.5719807972218593</v>
      </c>
      <c r="F24" s="23">
        <v>1.8769030376309073</v>
      </c>
    </row>
    <row r="25" spans="1:6" x14ac:dyDescent="0.35">
      <c r="A25" s="16" t="s">
        <v>71</v>
      </c>
      <c r="B25" s="23">
        <v>0.16873480580255198</v>
      </c>
      <c r="C25" s="23">
        <v>0.15760391055697928</v>
      </c>
      <c r="D25" s="23">
        <v>0.15030360704349727</v>
      </c>
      <c r="E25" s="23">
        <v>0.16932633320572371</v>
      </c>
      <c r="F25" s="23">
        <v>9.6152065212688223E-2</v>
      </c>
    </row>
    <row r="26" spans="1:6" x14ac:dyDescent="0.35">
      <c r="A26" s="16" t="s">
        <v>19</v>
      </c>
      <c r="B26" s="23">
        <v>2.7692018231252148E-2</v>
      </c>
      <c r="C26" s="23">
        <v>2.8890911263491609E-2</v>
      </c>
      <c r="D26" s="23">
        <v>2.2064649097294373E-2</v>
      </c>
      <c r="E26" s="23">
        <v>2.6686490453239772E-2</v>
      </c>
      <c r="F26" s="23">
        <v>1.9881418608911235E-2</v>
      </c>
    </row>
    <row r="27" spans="1:6" x14ac:dyDescent="0.35">
      <c r="A27" s="16" t="s">
        <v>18</v>
      </c>
      <c r="B27" s="23"/>
      <c r="C27" s="23"/>
      <c r="D27" s="23">
        <v>2.4691042612532961E-3</v>
      </c>
      <c r="E27" s="23">
        <v>9.6045960626604913E-3</v>
      </c>
      <c r="F27" s="23">
        <v>6.1072772095352879E-4</v>
      </c>
    </row>
    <row r="28" spans="1:6" x14ac:dyDescent="0.35">
      <c r="A28" s="16" t="s">
        <v>17</v>
      </c>
      <c r="B28" s="23"/>
      <c r="C28" s="23"/>
      <c r="D28" s="23">
        <v>8.1724144418573369E-2</v>
      </c>
      <c r="E28" s="23">
        <v>8.3910165656439481E-2</v>
      </c>
      <c r="F28" s="23">
        <v>5.8569622266834653E-2</v>
      </c>
    </row>
    <row r="29" spans="1:6" x14ac:dyDescent="0.35">
      <c r="A29" s="16" t="s">
        <v>72</v>
      </c>
      <c r="B29" s="23"/>
      <c r="C29" s="23"/>
      <c r="D29" s="23"/>
      <c r="E29" s="23"/>
      <c r="F29" s="23">
        <v>3.4017346612291795E-3</v>
      </c>
    </row>
    <row r="30" spans="1:6" x14ac:dyDescent="0.35">
      <c r="A30" s="16" t="s">
        <v>73</v>
      </c>
      <c r="B30" s="23"/>
      <c r="C30" s="23">
        <v>8.3789932024247807E-4</v>
      </c>
      <c r="D30" s="23"/>
      <c r="E30" s="23"/>
      <c r="F30" s="23"/>
    </row>
    <row r="31" spans="1:6" x14ac:dyDescent="0.35">
      <c r="A31" s="16" t="s">
        <v>74</v>
      </c>
      <c r="B31" s="23"/>
      <c r="C31" s="23">
        <v>2.3409419325881109E-3</v>
      </c>
      <c r="D31" s="23"/>
      <c r="E31" s="23">
        <v>2.1331038741742922E-4</v>
      </c>
      <c r="F31" s="23"/>
    </row>
    <row r="32" spans="1:6" x14ac:dyDescent="0.35">
      <c r="A32" s="16" t="s">
        <v>75</v>
      </c>
      <c r="B32" s="23">
        <v>1.3353898322721755E-2</v>
      </c>
      <c r="C32" s="23">
        <v>1.9398964393505622E-2</v>
      </c>
      <c r="D32" s="23">
        <v>1.2828326028946648E-2</v>
      </c>
      <c r="E32" s="23">
        <v>1.6257354926720896E-2</v>
      </c>
      <c r="F32" s="23">
        <v>1.6876491395313654E-2</v>
      </c>
    </row>
    <row r="33" spans="1:6" x14ac:dyDescent="0.35">
      <c r="A33" s="16" t="s">
        <v>20</v>
      </c>
      <c r="B33" s="23">
        <v>0.84048168141561119</v>
      </c>
      <c r="C33" s="23">
        <v>0.82090302374267754</v>
      </c>
      <c r="D33" s="23">
        <v>0.80500085350457362</v>
      </c>
      <c r="E33" s="23">
        <v>0.72717487019401883</v>
      </c>
      <c r="F33" s="23">
        <v>0.79559437893798413</v>
      </c>
    </row>
    <row r="34" spans="1:6" x14ac:dyDescent="0.35">
      <c r="A34" s="16" t="s">
        <v>21</v>
      </c>
      <c r="B34" s="23">
        <v>7.0483916025235016E-2</v>
      </c>
      <c r="C34" s="23">
        <v>7.2179405950300826E-2</v>
      </c>
      <c r="D34" s="23">
        <v>6.4318648313410845E-2</v>
      </c>
      <c r="E34" s="23">
        <v>4.7907296067899167E-2</v>
      </c>
      <c r="F34" s="23">
        <v>5.7053258628230213E-2</v>
      </c>
    </row>
    <row r="35" spans="1:6" x14ac:dyDescent="0.35">
      <c r="A35" s="16" t="s">
        <v>22</v>
      </c>
      <c r="B35" s="23"/>
      <c r="C35" s="23"/>
      <c r="D35" s="23">
        <v>3.279186618150156E-2</v>
      </c>
      <c r="E35" s="23">
        <v>3.2157338852032341E-2</v>
      </c>
      <c r="F35" s="23">
        <v>3.3216471274102599E-2</v>
      </c>
    </row>
    <row r="36" spans="1:6" x14ac:dyDescent="0.35">
      <c r="A36" s="16" t="s">
        <v>43</v>
      </c>
      <c r="B36" s="23"/>
      <c r="C36" s="23"/>
      <c r="D36" s="23"/>
      <c r="E36" s="23"/>
      <c r="F36" s="23"/>
    </row>
    <row r="37" spans="1:6" x14ac:dyDescent="0.35">
      <c r="A37" s="16" t="s">
        <v>44</v>
      </c>
      <c r="B37" s="23"/>
      <c r="C37" s="23"/>
      <c r="D37" s="23"/>
      <c r="E37" s="23">
        <v>0.43196953279935046</v>
      </c>
      <c r="F37" s="23"/>
    </row>
    <row r="38" spans="1:6" x14ac:dyDescent="0.35">
      <c r="A38" s="16" t="s">
        <v>24</v>
      </c>
      <c r="B38" s="23"/>
      <c r="C38" s="23"/>
      <c r="D38" s="23">
        <v>1.6833961122031001E-3</v>
      </c>
      <c r="E38" s="23">
        <v>1.0271782298933525E-3</v>
      </c>
      <c r="F38" s="23"/>
    </row>
    <row r="39" spans="1:6" x14ac:dyDescent="0.35">
      <c r="A39" s="16" t="s">
        <v>25</v>
      </c>
      <c r="B39" s="23">
        <v>3.7229615991525578E-2</v>
      </c>
      <c r="C39" s="23"/>
      <c r="D39" s="23">
        <v>1.6244618574327591E-2</v>
      </c>
      <c r="E39" s="23">
        <v>2.0443863012984214E-2</v>
      </c>
      <c r="F39" s="23"/>
    </row>
    <row r="40" spans="1:6" x14ac:dyDescent="0.35">
      <c r="A40" s="16" t="s">
        <v>26</v>
      </c>
      <c r="B40" s="23"/>
      <c r="C40" s="23"/>
      <c r="D40" s="23"/>
      <c r="E40" s="23">
        <v>0.14398984426645017</v>
      </c>
      <c r="F40" s="23"/>
    </row>
    <row r="41" spans="1:6" x14ac:dyDescent="0.35">
      <c r="A41" s="16" t="s">
        <v>76</v>
      </c>
      <c r="B41" s="23">
        <v>2.9899137938976121</v>
      </c>
      <c r="C41" s="23">
        <v>3.0107897827647845</v>
      </c>
      <c r="D41" s="23">
        <v>2.9847149493515186</v>
      </c>
      <c r="E41" s="23">
        <v>3.2826489713366898</v>
      </c>
      <c r="F41" s="23">
        <v>2.9582592063371553</v>
      </c>
    </row>
    <row r="42" spans="1:6" x14ac:dyDescent="0.35">
      <c r="A42" s="16"/>
      <c r="B42" s="6"/>
      <c r="C42" s="6"/>
      <c r="D42" s="6"/>
      <c r="E42" s="6"/>
      <c r="F42" s="6"/>
    </row>
    <row r="43" spans="1:6" x14ac:dyDescent="0.35">
      <c r="A43" s="16" t="s">
        <v>77</v>
      </c>
      <c r="B43" s="21">
        <v>8.4339036988029595E-2</v>
      </c>
      <c r="C43" s="21">
        <v>7.9944077278703729E-2</v>
      </c>
      <c r="D43" s="21">
        <v>7.7253510662530653E-2</v>
      </c>
      <c r="E43" s="21">
        <v>9.724093483964838E-2</v>
      </c>
      <c r="F43" s="21">
        <v>4.8732579781533968E-2</v>
      </c>
    </row>
    <row r="44" spans="1:6" x14ac:dyDescent="0.35">
      <c r="A44" s="16" t="s">
        <v>78</v>
      </c>
      <c r="B44" s="21">
        <v>7.7372752849551946E-2</v>
      </c>
      <c r="C44" s="21">
        <v>8.0820541923677172E-2</v>
      </c>
      <c r="D44" s="21">
        <v>7.3987352381837734E-2</v>
      </c>
      <c r="E44" s="21">
        <v>6.1809312809953366E-2</v>
      </c>
      <c r="F44" s="21">
        <v>6.6913055422380865E-2</v>
      </c>
    </row>
    <row r="45" spans="1:6" x14ac:dyDescent="0.35">
      <c r="A45" s="16"/>
      <c r="B45" s="21"/>
      <c r="C45" s="21"/>
      <c r="D45" s="21"/>
      <c r="E45" s="21"/>
      <c r="F45" s="21"/>
    </row>
    <row r="46" spans="1:6" x14ac:dyDescent="0.35">
      <c r="A46" s="16" t="s">
        <v>79</v>
      </c>
      <c r="B46" s="21">
        <v>10.856905600450855</v>
      </c>
      <c r="C46" s="21">
        <v>11.50874403758225</v>
      </c>
      <c r="D46" s="21">
        <v>11.944395554634877</v>
      </c>
      <c r="E46" s="21">
        <v>9.2837349481369493</v>
      </c>
      <c r="F46" s="21">
        <v>19.520153139500444</v>
      </c>
    </row>
    <row r="47" spans="1:6" ht="16" x14ac:dyDescent="0.4">
      <c r="A47" s="26" t="s">
        <v>257</v>
      </c>
      <c r="B47" s="55">
        <v>10.79</v>
      </c>
      <c r="C47" s="55">
        <v>10.220000000000001</v>
      </c>
      <c r="D47" s="55">
        <v>9.7899999999999991</v>
      </c>
      <c r="E47" s="55">
        <v>12.05</v>
      </c>
      <c r="F47" s="55">
        <v>6.33</v>
      </c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0"/>
  <sheetViews>
    <sheetView zoomScale="55" zoomScaleNormal="55" workbookViewId="0">
      <selection activeCell="M51" sqref="M51"/>
    </sheetView>
  </sheetViews>
  <sheetFormatPr defaultColWidth="8.90625" defaultRowHeight="15.5" x14ac:dyDescent="0.35"/>
  <cols>
    <col min="1" max="1" width="41.54296875" style="2" bestFit="1" customWidth="1"/>
    <col min="2" max="16384" width="8.90625" style="2"/>
  </cols>
  <sheetData>
    <row r="1" spans="1:8" x14ac:dyDescent="0.35">
      <c r="A1" s="6" t="s">
        <v>239</v>
      </c>
      <c r="B1" s="6"/>
      <c r="C1" s="6"/>
      <c r="D1" s="6"/>
      <c r="E1" s="6"/>
      <c r="F1" s="6"/>
      <c r="G1" s="6"/>
      <c r="H1" s="6"/>
    </row>
    <row r="2" spans="1:8" x14ac:dyDescent="0.35">
      <c r="A2" s="17" t="s">
        <v>0</v>
      </c>
      <c r="B2" s="18" t="s">
        <v>3</v>
      </c>
      <c r="C2" s="18" t="s">
        <v>3</v>
      </c>
      <c r="D2" s="18" t="s">
        <v>3</v>
      </c>
      <c r="E2" s="18" t="s">
        <v>3</v>
      </c>
      <c r="F2" s="18" t="s">
        <v>4</v>
      </c>
      <c r="G2" s="18" t="s">
        <v>4</v>
      </c>
      <c r="H2" s="18" t="s">
        <v>4</v>
      </c>
    </row>
    <row r="3" spans="1:8" x14ac:dyDescent="0.35">
      <c r="A3" s="16" t="s">
        <v>6</v>
      </c>
      <c r="B3" s="6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</row>
    <row r="4" spans="1:8" ht="16" thickBot="1" x14ac:dyDescent="0.4">
      <c r="A4" s="19" t="s">
        <v>7</v>
      </c>
      <c r="B4" s="20"/>
      <c r="C4" s="20"/>
      <c r="D4" s="20"/>
      <c r="E4" s="20"/>
      <c r="F4" s="20"/>
      <c r="G4" s="20"/>
      <c r="H4" s="20"/>
    </row>
    <row r="5" spans="1:8" ht="16.5" thickTop="1" x14ac:dyDescent="0.4">
      <c r="A5" s="16" t="s">
        <v>249</v>
      </c>
      <c r="B5" s="21">
        <v>28.62</v>
      </c>
      <c r="C5" s="21">
        <v>28.97</v>
      </c>
      <c r="D5" s="21">
        <v>28.56</v>
      </c>
      <c r="E5" s="21">
        <v>28.38</v>
      </c>
      <c r="F5" s="21">
        <v>25.72</v>
      </c>
      <c r="G5" s="21">
        <v>28.91</v>
      </c>
      <c r="H5" s="21">
        <v>27.65</v>
      </c>
    </row>
    <row r="6" spans="1:8" ht="16" x14ac:dyDescent="0.4">
      <c r="A6" s="16" t="s">
        <v>137</v>
      </c>
      <c r="B6" s="21"/>
      <c r="C6" s="21"/>
      <c r="D6" s="21">
        <v>1.29</v>
      </c>
      <c r="E6" s="21">
        <v>1</v>
      </c>
      <c r="F6" s="21"/>
      <c r="G6" s="21"/>
      <c r="H6" s="21"/>
    </row>
    <row r="7" spans="1:8" ht="16" x14ac:dyDescent="0.4">
      <c r="A7" s="16" t="s">
        <v>150</v>
      </c>
      <c r="B7" s="21"/>
      <c r="C7" s="21"/>
      <c r="D7" s="21"/>
      <c r="E7" s="21"/>
      <c r="F7" s="21">
        <v>0.19</v>
      </c>
      <c r="G7" s="21"/>
      <c r="H7" s="21">
        <v>0.02</v>
      </c>
    </row>
    <row r="8" spans="1:8" x14ac:dyDescent="0.35">
      <c r="A8" s="16" t="s">
        <v>12</v>
      </c>
      <c r="B8" s="21">
        <v>1.42</v>
      </c>
      <c r="C8" s="21">
        <v>1.79</v>
      </c>
      <c r="D8" s="21">
        <v>2.14</v>
      </c>
      <c r="E8" s="21">
        <v>1.76</v>
      </c>
      <c r="F8" s="21">
        <v>1.37</v>
      </c>
      <c r="G8" s="21">
        <v>1.51</v>
      </c>
      <c r="H8" s="21">
        <v>1.38</v>
      </c>
    </row>
    <row r="9" spans="1:8" x14ac:dyDescent="0.35">
      <c r="A9" s="16" t="s">
        <v>9</v>
      </c>
      <c r="B9" s="21"/>
      <c r="C9" s="21"/>
      <c r="D9" s="21"/>
      <c r="E9" s="21"/>
      <c r="F9" s="21">
        <v>0.06</v>
      </c>
      <c r="G9" s="21"/>
      <c r="H9" s="21"/>
    </row>
    <row r="10" spans="1:8" x14ac:dyDescent="0.35">
      <c r="A10" s="16" t="s">
        <v>10</v>
      </c>
      <c r="B10" s="21"/>
      <c r="C10" s="21"/>
      <c r="D10" s="21"/>
      <c r="E10" s="21"/>
      <c r="F10" s="21">
        <v>0.35</v>
      </c>
      <c r="G10" s="21"/>
      <c r="H10" s="21"/>
    </row>
    <row r="11" spans="1:8" ht="16" x14ac:dyDescent="0.4">
      <c r="A11" s="16" t="s">
        <v>158</v>
      </c>
      <c r="B11" s="21"/>
      <c r="C11" s="21"/>
      <c r="D11" s="21"/>
      <c r="E11" s="21"/>
      <c r="F11" s="21">
        <v>0.17</v>
      </c>
      <c r="G11" s="21"/>
      <c r="H11" s="21"/>
    </row>
    <row r="12" spans="1:8" ht="16" x14ac:dyDescent="0.4">
      <c r="A12" s="16" t="s">
        <v>258</v>
      </c>
      <c r="B12" s="21">
        <v>8.32</v>
      </c>
      <c r="C12" s="21">
        <v>8.01</v>
      </c>
      <c r="D12" s="21">
        <v>7.57</v>
      </c>
      <c r="E12" s="21">
        <v>7.42</v>
      </c>
      <c r="F12" s="21">
        <v>8.25</v>
      </c>
      <c r="G12" s="21">
        <v>7.62</v>
      </c>
      <c r="H12" s="21">
        <v>7.72</v>
      </c>
    </row>
    <row r="13" spans="1:8" ht="16" x14ac:dyDescent="0.4">
      <c r="A13" s="16" t="s">
        <v>259</v>
      </c>
      <c r="B13" s="21">
        <v>26.35</v>
      </c>
      <c r="C13" s="21">
        <v>25.38</v>
      </c>
      <c r="D13" s="21">
        <v>23.36</v>
      </c>
      <c r="E13" s="21">
        <v>23.71</v>
      </c>
      <c r="F13" s="21">
        <v>23.57</v>
      </c>
      <c r="G13" s="21">
        <v>22.87</v>
      </c>
      <c r="H13" s="21">
        <v>24.79</v>
      </c>
    </row>
    <row r="14" spans="1:8" ht="16" x14ac:dyDescent="0.4">
      <c r="A14" s="16" t="s">
        <v>260</v>
      </c>
      <c r="B14" s="21">
        <v>4.7300000000000004</v>
      </c>
      <c r="C14" s="21">
        <v>4.4400000000000004</v>
      </c>
      <c r="D14" s="21">
        <v>3.58</v>
      </c>
      <c r="E14" s="21">
        <v>3.21</v>
      </c>
      <c r="F14" s="21">
        <v>3.72</v>
      </c>
      <c r="G14" s="21">
        <v>3.36</v>
      </c>
      <c r="H14" s="21">
        <v>4.25</v>
      </c>
    </row>
    <row r="15" spans="1:8" ht="16" x14ac:dyDescent="0.4">
      <c r="A15" s="16" t="s">
        <v>261</v>
      </c>
      <c r="B15" s="21">
        <v>12.16</v>
      </c>
      <c r="C15" s="21">
        <v>11.24</v>
      </c>
      <c r="D15" s="21">
        <v>11.1</v>
      </c>
      <c r="E15" s="21">
        <v>12.1</v>
      </c>
      <c r="F15" s="21">
        <v>11.47</v>
      </c>
      <c r="G15" s="21">
        <v>11.62</v>
      </c>
      <c r="H15" s="21">
        <v>12.45</v>
      </c>
    </row>
    <row r="16" spans="1:8" ht="16" x14ac:dyDescent="0.4">
      <c r="A16" s="16" t="s">
        <v>262</v>
      </c>
      <c r="B16" s="21">
        <v>4.08</v>
      </c>
      <c r="C16" s="21">
        <v>5.18</v>
      </c>
      <c r="D16" s="21">
        <v>4.74</v>
      </c>
      <c r="E16" s="21">
        <v>4.82</v>
      </c>
      <c r="F16" s="21">
        <v>4.41</v>
      </c>
      <c r="G16" s="21">
        <v>4.0199999999999996</v>
      </c>
      <c r="H16" s="21">
        <v>4.2300000000000004</v>
      </c>
    </row>
    <row r="17" spans="1:8" ht="16" x14ac:dyDescent="0.4">
      <c r="A17" s="16" t="s">
        <v>263</v>
      </c>
      <c r="B17" s="21">
        <v>2.66</v>
      </c>
      <c r="C17" s="21">
        <v>2.31</v>
      </c>
      <c r="D17" s="21">
        <v>2.58</v>
      </c>
      <c r="E17" s="21">
        <v>2.65</v>
      </c>
      <c r="F17" s="21">
        <v>2.84</v>
      </c>
      <c r="G17" s="21">
        <v>2.19</v>
      </c>
      <c r="H17" s="21">
        <v>2.56</v>
      </c>
    </row>
    <row r="18" spans="1:8" ht="16" x14ac:dyDescent="0.4">
      <c r="A18" s="16" t="s">
        <v>264</v>
      </c>
      <c r="B18" s="21">
        <v>0.83</v>
      </c>
      <c r="C18" s="21">
        <v>1.57</v>
      </c>
      <c r="D18" s="21">
        <v>0.96</v>
      </c>
      <c r="E18" s="21"/>
      <c r="F18" s="21">
        <v>1.37</v>
      </c>
      <c r="G18" s="21">
        <v>0.65</v>
      </c>
      <c r="H18" s="21">
        <v>1.25</v>
      </c>
    </row>
    <row r="19" spans="1:8" ht="16" x14ac:dyDescent="0.4">
      <c r="A19" s="16" t="s">
        <v>265</v>
      </c>
      <c r="B19" s="21"/>
      <c r="C19" s="21"/>
      <c r="D19" s="21"/>
      <c r="E19" s="21"/>
      <c r="F19" s="21"/>
      <c r="G19" s="21"/>
      <c r="H19" s="21">
        <v>0.05</v>
      </c>
    </row>
    <row r="20" spans="1:8" ht="16" x14ac:dyDescent="0.4">
      <c r="A20" s="16" t="s">
        <v>266</v>
      </c>
      <c r="B20" s="21"/>
      <c r="C20" s="21"/>
      <c r="D20" s="21"/>
      <c r="E20" s="21"/>
      <c r="F20" s="21">
        <v>0.63</v>
      </c>
      <c r="G20" s="21"/>
      <c r="H20" s="21">
        <v>0.02</v>
      </c>
    </row>
    <row r="21" spans="1:8" ht="16" x14ac:dyDescent="0.4">
      <c r="A21" s="16" t="s">
        <v>267</v>
      </c>
      <c r="B21" s="21"/>
      <c r="C21" s="21"/>
      <c r="D21" s="21"/>
      <c r="E21" s="21"/>
      <c r="F21" s="21">
        <v>0.44</v>
      </c>
      <c r="G21" s="21">
        <v>0.28999999999999998</v>
      </c>
      <c r="H21" s="21"/>
    </row>
    <row r="22" spans="1:8" ht="16" x14ac:dyDescent="0.4">
      <c r="A22" s="16" t="s">
        <v>255</v>
      </c>
      <c r="B22" s="21"/>
      <c r="C22" s="21"/>
      <c r="D22" s="21"/>
      <c r="E22" s="21"/>
      <c r="F22" s="21">
        <v>0.42</v>
      </c>
      <c r="G22" s="21"/>
      <c r="H22" s="21">
        <v>0.17</v>
      </c>
    </row>
    <row r="23" spans="1:8" ht="16" x14ac:dyDescent="0.4">
      <c r="A23" s="16" t="s">
        <v>254</v>
      </c>
      <c r="B23" s="21">
        <v>2.67</v>
      </c>
      <c r="C23" s="21"/>
      <c r="D23" s="21"/>
      <c r="E23" s="21">
        <v>2.95</v>
      </c>
      <c r="F23" s="21">
        <v>2.02</v>
      </c>
      <c r="G23" s="21">
        <v>3.15</v>
      </c>
      <c r="H23" s="21">
        <v>2.73</v>
      </c>
    </row>
    <row r="24" spans="1:8" ht="16" x14ac:dyDescent="0.4">
      <c r="A24" s="16" t="s">
        <v>252</v>
      </c>
      <c r="B24" s="21">
        <v>8.17</v>
      </c>
      <c r="C24" s="21">
        <v>9.7799999999999994</v>
      </c>
      <c r="D24" s="21">
        <v>12.3</v>
      </c>
      <c r="E24" s="21">
        <v>12.66</v>
      </c>
      <c r="F24" s="21">
        <v>11.61</v>
      </c>
      <c r="G24" s="21">
        <v>12.07</v>
      </c>
      <c r="H24" s="21">
        <v>9.44</v>
      </c>
    </row>
    <row r="25" spans="1:8" ht="16" x14ac:dyDescent="0.4">
      <c r="A25" s="16" t="s">
        <v>253</v>
      </c>
      <c r="B25" s="21"/>
      <c r="C25" s="21">
        <v>1.33</v>
      </c>
      <c r="D25" s="21">
        <v>1.81</v>
      </c>
      <c r="E25" s="21">
        <v>0.34</v>
      </c>
      <c r="F25" s="21">
        <v>0.98</v>
      </c>
      <c r="G25" s="21">
        <v>1.61</v>
      </c>
      <c r="H25" s="21">
        <v>1.3</v>
      </c>
    </row>
    <row r="26" spans="1:8" x14ac:dyDescent="0.35">
      <c r="A26" s="16" t="s">
        <v>68</v>
      </c>
      <c r="B26" s="21"/>
      <c r="C26" s="21"/>
      <c r="D26" s="21"/>
      <c r="E26" s="21"/>
      <c r="F26" s="21">
        <v>0.41</v>
      </c>
      <c r="G26" s="21">
        <v>0.12</v>
      </c>
      <c r="H26" s="21"/>
    </row>
    <row r="27" spans="1:8" x14ac:dyDescent="0.35">
      <c r="A27" s="16" t="s">
        <v>15</v>
      </c>
      <c r="B27" s="21">
        <v>100.01</v>
      </c>
      <c r="C27" s="21">
        <v>99.999999999999986</v>
      </c>
      <c r="D27" s="21">
        <v>99.989999999999981</v>
      </c>
      <c r="E27" s="21">
        <v>101.00000000000001</v>
      </c>
      <c r="F27" s="21">
        <v>100</v>
      </c>
      <c r="G27" s="21">
        <v>99.990000000000023</v>
      </c>
      <c r="H27" s="21">
        <v>100.01</v>
      </c>
    </row>
    <row r="28" spans="1:8" x14ac:dyDescent="0.35">
      <c r="A28" s="32" t="s">
        <v>80</v>
      </c>
      <c r="B28" s="22"/>
      <c r="C28" s="22"/>
      <c r="D28" s="22"/>
      <c r="E28" s="22"/>
      <c r="F28" s="22"/>
      <c r="G28" s="22"/>
      <c r="H28" s="22"/>
    </row>
    <row r="29" spans="1:8" x14ac:dyDescent="0.35">
      <c r="A29" s="16" t="s">
        <v>81</v>
      </c>
      <c r="B29" s="23">
        <v>0.9696625813208265</v>
      </c>
      <c r="C29" s="23">
        <v>0.9842078486884398</v>
      </c>
      <c r="D29" s="23">
        <v>0.95909733163408772</v>
      </c>
      <c r="E29" s="23">
        <v>0.94787012469678678</v>
      </c>
      <c r="F29" s="23">
        <v>0.91769888389455756</v>
      </c>
      <c r="G29" s="23">
        <v>0.97888354509160158</v>
      </c>
      <c r="H29" s="23">
        <v>0.95413289882567365</v>
      </c>
    </row>
    <row r="30" spans="1:8" x14ac:dyDescent="0.35">
      <c r="A30" s="16" t="s">
        <v>82</v>
      </c>
      <c r="B30" s="23"/>
      <c r="C30" s="23"/>
      <c r="D30" s="23">
        <v>5.1170754302385657E-2</v>
      </c>
      <c r="E30" s="23">
        <v>3.9451550215013897E-2</v>
      </c>
      <c r="F30" s="23"/>
      <c r="G30" s="23"/>
      <c r="H30" s="23"/>
    </row>
    <row r="31" spans="1:8" x14ac:dyDescent="0.35">
      <c r="A31" s="16" t="s">
        <v>19</v>
      </c>
      <c r="B31" s="23"/>
      <c r="C31" s="23"/>
      <c r="D31" s="23"/>
      <c r="E31" s="23"/>
      <c r="F31" s="23">
        <v>6.0233755695088638E-3</v>
      </c>
      <c r="G31" s="23"/>
      <c r="H31" s="23">
        <v>6.1319814682000387E-4</v>
      </c>
    </row>
    <row r="32" spans="1:8" x14ac:dyDescent="0.35">
      <c r="A32" s="16" t="s">
        <v>24</v>
      </c>
      <c r="B32" s="23">
        <v>6.0887007289954283E-2</v>
      </c>
      <c r="C32" s="23">
        <v>7.6962051596707604E-2</v>
      </c>
      <c r="D32" s="23">
        <v>9.0950172984853694E-2</v>
      </c>
      <c r="E32" s="23">
        <v>7.4393396689475449E-2</v>
      </c>
      <c r="F32" s="23">
        <v>6.1863584868776092E-2</v>
      </c>
      <c r="G32" s="23">
        <v>6.47060904090343E-2</v>
      </c>
      <c r="H32" s="23">
        <v>6.026679524003814E-2</v>
      </c>
    </row>
    <row r="33" spans="1:8" x14ac:dyDescent="0.35">
      <c r="A33" s="16" t="s">
        <v>20</v>
      </c>
      <c r="B33" s="23"/>
      <c r="C33" s="23"/>
      <c r="D33" s="23"/>
      <c r="E33" s="23"/>
      <c r="F33" s="23">
        <v>2.1147747318915641E-3</v>
      </c>
      <c r="G33" s="23"/>
      <c r="H33" s="23"/>
    </row>
    <row r="34" spans="1:8" x14ac:dyDescent="0.35">
      <c r="A34" s="16" t="s">
        <v>21</v>
      </c>
      <c r="B34" s="23"/>
      <c r="C34" s="23"/>
      <c r="D34" s="23"/>
      <c r="E34" s="23"/>
      <c r="F34" s="23">
        <v>1.249426324103621E-2</v>
      </c>
      <c r="G34" s="23"/>
      <c r="H34" s="23"/>
    </row>
    <row r="35" spans="1:8" x14ac:dyDescent="0.35">
      <c r="A35" s="16" t="s">
        <v>44</v>
      </c>
      <c r="B35" s="23"/>
      <c r="C35" s="23"/>
      <c r="D35" s="23"/>
      <c r="E35" s="23"/>
      <c r="F35" s="23">
        <v>5.6647559558782069E-3</v>
      </c>
      <c r="G35" s="23"/>
      <c r="H35" s="23"/>
    </row>
    <row r="36" spans="1:8" x14ac:dyDescent="0.35">
      <c r="A36" s="16" t="s">
        <v>83</v>
      </c>
      <c r="B36" s="23">
        <v>0.12280883758860174</v>
      </c>
      <c r="C36" s="23">
        <v>0.11855670809911097</v>
      </c>
      <c r="D36" s="23">
        <v>0.11075303754930058</v>
      </c>
      <c r="E36" s="23">
        <v>0.10796814415979036</v>
      </c>
      <c r="F36" s="23">
        <v>0.12824441914708939</v>
      </c>
      <c r="G36" s="23">
        <v>0.11240695798048202</v>
      </c>
      <c r="H36" s="23">
        <v>0.1160610038160949</v>
      </c>
    </row>
    <row r="37" spans="1:8" x14ac:dyDescent="0.35">
      <c r="A37" s="16" t="s">
        <v>84</v>
      </c>
      <c r="B37" s="23">
        <v>0.38606562587624133</v>
      </c>
      <c r="C37" s="23">
        <v>0.37287172746321928</v>
      </c>
      <c r="D37" s="23">
        <v>0.33923982165264371</v>
      </c>
      <c r="E37" s="23">
        <v>0.34245026471766959</v>
      </c>
      <c r="F37" s="23">
        <v>0.36367908854800235</v>
      </c>
      <c r="G37" s="23">
        <v>0.33487182519295616</v>
      </c>
      <c r="H37" s="23">
        <v>0.36993018530682897</v>
      </c>
    </row>
    <row r="38" spans="1:8" x14ac:dyDescent="0.35">
      <c r="A38" s="16" t="s">
        <v>85</v>
      </c>
      <c r="B38" s="23">
        <v>6.8970316452221403E-2</v>
      </c>
      <c r="C38" s="23">
        <v>6.4918932447907543E-2</v>
      </c>
      <c r="D38" s="23">
        <v>5.174132866920185E-2</v>
      </c>
      <c r="E38" s="23">
        <v>4.6141482820929829E-2</v>
      </c>
      <c r="F38" s="23">
        <v>5.7124478677878621E-2</v>
      </c>
      <c r="G38" s="23">
        <v>4.8963480833121346E-2</v>
      </c>
      <c r="H38" s="23">
        <v>6.3117928294459141E-2</v>
      </c>
    </row>
    <row r="39" spans="1:8" x14ac:dyDescent="0.35">
      <c r="A39" s="16" t="s">
        <v>86</v>
      </c>
      <c r="B39" s="23">
        <v>0.17379860280027579</v>
      </c>
      <c r="C39" s="23">
        <v>0.1610891680294482</v>
      </c>
      <c r="D39" s="23">
        <v>0.15724945787087474</v>
      </c>
      <c r="E39" s="23">
        <v>0.17048395539958258</v>
      </c>
      <c r="F39" s="23">
        <v>0.1726451393067843</v>
      </c>
      <c r="G39" s="23">
        <v>0.16597809013760381</v>
      </c>
      <c r="H39" s="23">
        <v>0.18123613209445996</v>
      </c>
    </row>
    <row r="40" spans="1:8" x14ac:dyDescent="0.35">
      <c r="A40" s="16" t="s">
        <v>87</v>
      </c>
      <c r="B40" s="23">
        <v>5.6267184790317719E-2</v>
      </c>
      <c r="C40" s="23">
        <v>7.1632829283362315E-2</v>
      </c>
      <c r="D40" s="23">
        <v>6.479281332038854E-2</v>
      </c>
      <c r="E40" s="23">
        <v>6.5528088369202916E-2</v>
      </c>
      <c r="F40" s="23">
        <v>6.404892500796916E-2</v>
      </c>
      <c r="G40" s="23">
        <v>5.5405516243943229E-2</v>
      </c>
      <c r="H40" s="23">
        <v>5.9415275976639648E-2</v>
      </c>
    </row>
    <row r="41" spans="1:8" x14ac:dyDescent="0.35">
      <c r="A41" s="16" t="s">
        <v>88</v>
      </c>
      <c r="B41" s="23">
        <v>3.5289493095177989E-2</v>
      </c>
      <c r="C41" s="23">
        <v>3.0730037120775044E-2</v>
      </c>
      <c r="D41" s="23">
        <v>3.3926336216078649E-2</v>
      </c>
      <c r="E41" s="23">
        <v>3.4657329406035636E-2</v>
      </c>
      <c r="F41" s="23">
        <v>3.9678966836666808E-2</v>
      </c>
      <c r="G41" s="23">
        <v>2.9036203228868761E-2</v>
      </c>
      <c r="H41" s="23">
        <v>3.4591267557556607E-2</v>
      </c>
    </row>
    <row r="42" spans="1:8" x14ac:dyDescent="0.35">
      <c r="A42" s="16" t="s">
        <v>89</v>
      </c>
      <c r="B42" s="23">
        <v>1.0701409775301856E-2</v>
      </c>
      <c r="C42" s="23">
        <v>2.0297842382118569E-2</v>
      </c>
      <c r="D42" s="23">
        <v>1.2268390956308571E-2</v>
      </c>
      <c r="E42" s="23"/>
      <c r="F42" s="23">
        <v>1.8602088274367233E-2</v>
      </c>
      <c r="G42" s="23">
        <v>8.3754507197854773E-3</v>
      </c>
      <c r="H42" s="23">
        <v>1.6414801777262504E-2</v>
      </c>
    </row>
    <row r="43" spans="1:8" x14ac:dyDescent="0.35">
      <c r="A43" s="16" t="s">
        <v>90</v>
      </c>
      <c r="B43" s="23"/>
      <c r="C43" s="23"/>
      <c r="D43" s="23"/>
      <c r="E43" s="23"/>
      <c r="F43" s="23"/>
      <c r="G43" s="23"/>
      <c r="H43" s="23">
        <v>6.4814563276520778E-4</v>
      </c>
    </row>
    <row r="44" spans="1:8" x14ac:dyDescent="0.35">
      <c r="A44" s="16" t="s">
        <v>91</v>
      </c>
      <c r="B44" s="23"/>
      <c r="C44" s="23"/>
      <c r="D44" s="23"/>
      <c r="E44" s="23"/>
      <c r="F44" s="23">
        <v>8.3413494501565055E-3</v>
      </c>
      <c r="G44" s="23"/>
      <c r="H44" s="23">
        <v>2.5610040060946503E-4</v>
      </c>
    </row>
    <row r="45" spans="1:8" x14ac:dyDescent="0.35">
      <c r="A45" s="16" t="s">
        <v>92</v>
      </c>
      <c r="B45" s="23"/>
      <c r="C45" s="23"/>
      <c r="D45" s="23"/>
      <c r="E45" s="23"/>
      <c r="F45" s="23">
        <v>5.6548115383228161E-3</v>
      </c>
      <c r="G45" s="23">
        <v>3.5368541744483875E-3</v>
      </c>
      <c r="H45" s="23"/>
    </row>
    <row r="46" spans="1:8" x14ac:dyDescent="0.35">
      <c r="A46" s="16" t="s">
        <v>93</v>
      </c>
      <c r="B46" s="23"/>
      <c r="C46" s="23"/>
      <c r="D46" s="23"/>
      <c r="E46" s="23"/>
      <c r="F46" s="23">
        <v>5.3454968413293438E-3</v>
      </c>
      <c r="G46" s="23"/>
      <c r="H46" s="23">
        <v>2.0925324620965514E-3</v>
      </c>
    </row>
    <row r="47" spans="1:8" x14ac:dyDescent="0.35">
      <c r="A47" s="16" t="s">
        <v>94</v>
      </c>
      <c r="B47" s="23">
        <v>5.686404221026789E-2</v>
      </c>
      <c r="C47" s="23"/>
      <c r="D47" s="23"/>
      <c r="E47" s="23">
        <v>6.1934683112551986E-2</v>
      </c>
      <c r="F47" s="23">
        <v>4.5306036287246748E-2</v>
      </c>
      <c r="G47" s="23">
        <v>6.7045394422174956E-2</v>
      </c>
      <c r="H47" s="23">
        <v>5.9217741780905019E-2</v>
      </c>
    </row>
    <row r="48" spans="1:8" x14ac:dyDescent="0.35">
      <c r="A48" s="16" t="s">
        <v>73</v>
      </c>
      <c r="B48" s="23">
        <v>7.4404135262685051E-2</v>
      </c>
      <c r="C48" s="23">
        <v>8.9310227028377043E-2</v>
      </c>
      <c r="D48" s="23">
        <v>0.1110282771363908</v>
      </c>
      <c r="E48" s="23">
        <v>0.1136564689892698</v>
      </c>
      <c r="F48" s="23">
        <v>0.11134878146214368</v>
      </c>
      <c r="G48" s="23">
        <v>0.10985358041596298</v>
      </c>
      <c r="H48" s="23">
        <v>8.7560803681065405E-2</v>
      </c>
    </row>
    <row r="49" spans="1:8" x14ac:dyDescent="0.35">
      <c r="A49" s="16" t="s">
        <v>74</v>
      </c>
      <c r="B49" s="23"/>
      <c r="C49" s="23">
        <v>1.1876002693262897E-2</v>
      </c>
      <c r="D49" s="23">
        <v>1.5975827850089684E-2</v>
      </c>
      <c r="E49" s="23">
        <v>2.9846655906729069E-3</v>
      </c>
      <c r="F49" s="23">
        <v>9.1904257891213016E-3</v>
      </c>
      <c r="G49" s="23">
        <v>1.432811735951701E-2</v>
      </c>
      <c r="H49" s="23">
        <v>1.1790640695244868E-2</v>
      </c>
    </row>
    <row r="50" spans="1:8" x14ac:dyDescent="0.35">
      <c r="A50" s="16" t="s">
        <v>75</v>
      </c>
      <c r="B50" s="23"/>
      <c r="C50" s="23"/>
      <c r="D50" s="23"/>
      <c r="E50" s="23"/>
      <c r="F50" s="23">
        <v>4.651667972817383E-3</v>
      </c>
      <c r="G50" s="23">
        <v>1.2919919109247759E-3</v>
      </c>
      <c r="H50" s="23"/>
    </row>
    <row r="51" spans="1:8" x14ac:dyDescent="0.35">
      <c r="A51" s="16" t="s">
        <v>15</v>
      </c>
      <c r="B51" s="23">
        <v>2.0157192364618717</v>
      </c>
      <c r="C51" s="23">
        <v>2.0024533748327289</v>
      </c>
      <c r="D51" s="23">
        <v>1.9981935501426045</v>
      </c>
      <c r="E51" s="23">
        <v>2.0075201541669818</v>
      </c>
      <c r="F51" s="23">
        <v>2.0397213134015444</v>
      </c>
      <c r="G51" s="23">
        <v>1.9946830981204253</v>
      </c>
      <c r="H51" s="23">
        <v>2.0173454516885201</v>
      </c>
    </row>
    <row r="52" spans="1:8" x14ac:dyDescent="0.35">
      <c r="A52" s="16"/>
      <c r="B52" s="6"/>
      <c r="C52" s="6"/>
      <c r="D52" s="6"/>
      <c r="E52" s="6"/>
      <c r="F52" s="6"/>
      <c r="G52" s="6"/>
      <c r="H52" s="6"/>
    </row>
    <row r="53" spans="1:8" x14ac:dyDescent="0.35">
      <c r="A53" s="16" t="s">
        <v>95</v>
      </c>
      <c r="B53" s="21">
        <v>61.8</v>
      </c>
      <c r="C53" s="21">
        <v>58.13</v>
      </c>
      <c r="D53" s="21">
        <v>53.89</v>
      </c>
      <c r="E53" s="21">
        <v>56.860000000000007</v>
      </c>
      <c r="F53" s="21">
        <v>59.140000000000008</v>
      </c>
      <c r="G53" s="21">
        <v>55.769999999999989</v>
      </c>
      <c r="H53" s="21">
        <v>60.22</v>
      </c>
    </row>
    <row r="54" spans="1:8" x14ac:dyDescent="0.35">
      <c r="A54" s="16"/>
      <c r="B54" s="21"/>
      <c r="C54" s="21"/>
      <c r="D54" s="21"/>
      <c r="E54" s="21"/>
      <c r="F54" s="21"/>
      <c r="G54" s="21"/>
      <c r="H54" s="21"/>
    </row>
    <row r="55" spans="1:8" x14ac:dyDescent="0.35">
      <c r="A55" s="16" t="s">
        <v>96</v>
      </c>
      <c r="B55" s="21">
        <v>8.2476468909264966E-2</v>
      </c>
      <c r="C55" s="21">
        <v>2.7513754239758562E-2</v>
      </c>
      <c r="D55" s="21">
        <v>1.8276877067893597E-2</v>
      </c>
      <c r="E55" s="21">
        <v>8.4960915233903589E-2</v>
      </c>
      <c r="F55" s="21">
        <v>0.10342321369214581</v>
      </c>
      <c r="G55" s="21">
        <v>0.10653000172867243</v>
      </c>
      <c r="H55" s="21">
        <v>9.7196283810849271E-2</v>
      </c>
    </row>
    <row r="56" spans="1:8" x14ac:dyDescent="0.35">
      <c r="A56" s="16" t="s">
        <v>97</v>
      </c>
      <c r="B56" s="21"/>
      <c r="C56" s="21"/>
      <c r="D56" s="21"/>
      <c r="E56" s="21"/>
      <c r="F56" s="21"/>
      <c r="G56" s="21"/>
      <c r="H56" s="21"/>
    </row>
    <row r="57" spans="1:8" x14ac:dyDescent="0.35">
      <c r="A57" s="16"/>
      <c r="B57" s="21"/>
      <c r="C57" s="21"/>
      <c r="D57" s="21"/>
      <c r="E57" s="21"/>
      <c r="F57" s="21"/>
      <c r="G57" s="21"/>
      <c r="H57" s="21"/>
    </row>
    <row r="58" spans="1:8" ht="16" x14ac:dyDescent="0.4">
      <c r="A58" s="16" t="s">
        <v>268</v>
      </c>
      <c r="B58" s="21">
        <v>21.968271040602311</v>
      </c>
      <c r="C58" s="21">
        <v>27.815699658703075</v>
      </c>
      <c r="D58" s="21">
        <v>34.492428491306789</v>
      </c>
      <c r="E58" s="21">
        <v>32.197355035605284</v>
      </c>
      <c r="F58" s="21">
        <v>31.209677419354836</v>
      </c>
      <c r="G58" s="21">
        <v>31.688107114728282</v>
      </c>
      <c r="H58" s="21">
        <v>25.541125541125542</v>
      </c>
    </row>
    <row r="59" spans="1:8" ht="16" x14ac:dyDescent="0.4">
      <c r="A59" s="16" t="s">
        <v>269</v>
      </c>
      <c r="B59" s="21">
        <v>70.852379671954822</v>
      </c>
      <c r="C59" s="21">
        <v>72.184300341296932</v>
      </c>
      <c r="D59" s="21">
        <v>65.507571508693218</v>
      </c>
      <c r="E59" s="21">
        <v>60.300101729399792</v>
      </c>
      <c r="F59" s="21">
        <v>63.360215053763433</v>
      </c>
      <c r="G59" s="21">
        <v>60.042005775794181</v>
      </c>
      <c r="H59" s="21">
        <v>67.072510822510836</v>
      </c>
    </row>
    <row r="60" spans="1:8" ht="16" x14ac:dyDescent="0.4">
      <c r="A60" s="26" t="s">
        <v>270</v>
      </c>
      <c r="B60" s="55">
        <v>7.1793492874428599</v>
      </c>
      <c r="C60" s="55"/>
      <c r="D60" s="55"/>
      <c r="E60" s="55">
        <v>7.5025432349949126</v>
      </c>
      <c r="F60" s="55">
        <v>5.43010752688172</v>
      </c>
      <c r="G60" s="55">
        <v>8.2698871094775548</v>
      </c>
      <c r="H60" s="55">
        <v>7.3863636363636385</v>
      </c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60"/>
  <sheetViews>
    <sheetView zoomScale="55" zoomScaleNormal="55" workbookViewId="0">
      <selection activeCell="P54" sqref="P54"/>
    </sheetView>
  </sheetViews>
  <sheetFormatPr defaultColWidth="8.90625" defaultRowHeight="15.5" x14ac:dyDescent="0.35"/>
  <cols>
    <col min="1" max="1" width="41.54296875" style="2" bestFit="1" customWidth="1"/>
    <col min="2" max="11" width="8.1796875" style="2" bestFit="1" customWidth="1"/>
    <col min="12" max="16384" width="8.90625" style="2"/>
  </cols>
  <sheetData>
    <row r="1" spans="1:11" x14ac:dyDescent="0.35">
      <c r="A1" s="6" t="s">
        <v>240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x14ac:dyDescent="0.35">
      <c r="A2" s="17" t="s">
        <v>0</v>
      </c>
      <c r="B2" s="18" t="s">
        <v>2</v>
      </c>
      <c r="C2" s="18" t="s">
        <v>2</v>
      </c>
      <c r="D2" s="18" t="s">
        <v>3</v>
      </c>
      <c r="E2" s="18" t="s">
        <v>3</v>
      </c>
      <c r="F2" s="18" t="s">
        <v>3</v>
      </c>
      <c r="G2" s="18" t="s">
        <v>3</v>
      </c>
      <c r="H2" s="18" t="s">
        <v>3</v>
      </c>
      <c r="I2" s="18" t="s">
        <v>3</v>
      </c>
      <c r="J2" s="18" t="s">
        <v>3</v>
      </c>
      <c r="K2" s="18" t="s">
        <v>5</v>
      </c>
    </row>
    <row r="3" spans="1:11" x14ac:dyDescent="0.35">
      <c r="A3" s="16" t="s">
        <v>6</v>
      </c>
      <c r="B3" s="6">
        <v>1</v>
      </c>
      <c r="C3" s="6">
        <v>2</v>
      </c>
      <c r="D3" s="6">
        <v>3</v>
      </c>
      <c r="E3" s="6">
        <v>4</v>
      </c>
      <c r="F3" s="6">
        <v>5</v>
      </c>
      <c r="G3" s="6">
        <v>6</v>
      </c>
      <c r="H3" s="6">
        <v>7</v>
      </c>
      <c r="I3" s="6">
        <v>8</v>
      </c>
      <c r="J3" s="6">
        <v>9</v>
      </c>
      <c r="K3" s="6">
        <v>10</v>
      </c>
    </row>
    <row r="4" spans="1:11" ht="16" thickBot="1" x14ac:dyDescent="0.4">
      <c r="A4" s="19" t="s">
        <v>7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ht="16.5" thickTop="1" x14ac:dyDescent="0.4">
      <c r="A5" s="56" t="s">
        <v>249</v>
      </c>
      <c r="B5" s="24">
        <v>33.24</v>
      </c>
      <c r="C5" s="24">
        <v>33.020000000000003</v>
      </c>
      <c r="D5" s="24">
        <v>32.950000000000003</v>
      </c>
      <c r="E5" s="24">
        <v>34.270000000000003</v>
      </c>
      <c r="F5" s="24">
        <v>34.979999999999997</v>
      </c>
      <c r="G5" s="24">
        <v>34.4</v>
      </c>
      <c r="H5" s="24">
        <v>34.22</v>
      </c>
      <c r="I5" s="24">
        <v>32.76</v>
      </c>
      <c r="J5" s="24">
        <v>34.130000000000003</v>
      </c>
      <c r="K5" s="24">
        <v>33.93</v>
      </c>
    </row>
    <row r="6" spans="1:11" x14ac:dyDescent="0.35">
      <c r="A6" s="16" t="s">
        <v>12</v>
      </c>
      <c r="B6" s="24">
        <v>0.13</v>
      </c>
      <c r="C6" s="24">
        <v>0.19</v>
      </c>
      <c r="D6" s="24"/>
      <c r="E6" s="24"/>
      <c r="F6" s="24"/>
      <c r="G6" s="24"/>
      <c r="H6" s="24"/>
      <c r="I6" s="24"/>
      <c r="J6" s="24"/>
      <c r="K6" s="24">
        <v>0.08</v>
      </c>
    </row>
    <row r="7" spans="1:11" ht="16" x14ac:dyDescent="0.4">
      <c r="A7" s="16" t="s">
        <v>204</v>
      </c>
      <c r="B7" s="24">
        <v>0.14000000000000001</v>
      </c>
      <c r="C7" s="24">
        <v>0.16</v>
      </c>
      <c r="D7" s="24"/>
      <c r="E7" s="24"/>
      <c r="F7" s="24"/>
      <c r="G7" s="24"/>
      <c r="H7" s="24"/>
      <c r="I7" s="24"/>
      <c r="J7" s="24"/>
      <c r="K7" s="24"/>
    </row>
    <row r="8" spans="1:11" ht="16" x14ac:dyDescent="0.4">
      <c r="A8" s="16" t="s">
        <v>210</v>
      </c>
      <c r="B8" s="24">
        <v>0.02</v>
      </c>
      <c r="C8" s="24">
        <v>0.12</v>
      </c>
      <c r="D8" s="24"/>
      <c r="E8" s="24"/>
      <c r="F8" s="24"/>
      <c r="G8" s="24"/>
      <c r="H8" s="24"/>
      <c r="I8" s="24"/>
      <c r="J8" s="24"/>
      <c r="K8" s="24"/>
    </row>
    <row r="9" spans="1:11" x14ac:dyDescent="0.35">
      <c r="A9" s="16" t="s">
        <v>9</v>
      </c>
      <c r="B9" s="24">
        <v>0.1</v>
      </c>
      <c r="C9" s="24"/>
      <c r="D9" s="24"/>
      <c r="E9" s="24"/>
      <c r="F9" s="24"/>
      <c r="G9" s="24"/>
      <c r="H9" s="24"/>
      <c r="I9" s="24"/>
      <c r="J9" s="24"/>
      <c r="K9" s="24"/>
    </row>
    <row r="10" spans="1:11" x14ac:dyDescent="0.35">
      <c r="A10" s="16" t="s">
        <v>10</v>
      </c>
      <c r="B10" s="24">
        <v>0.02</v>
      </c>
      <c r="C10" s="24">
        <v>0.01</v>
      </c>
      <c r="D10" s="24"/>
      <c r="E10" s="24"/>
      <c r="F10" s="24"/>
      <c r="G10" s="24"/>
      <c r="H10" s="24"/>
      <c r="I10" s="24"/>
      <c r="J10" s="24"/>
      <c r="K10" s="24"/>
    </row>
    <row r="11" spans="1:11" x14ac:dyDescent="0.35">
      <c r="A11" s="16" t="s">
        <v>11</v>
      </c>
      <c r="B11" s="24">
        <v>0.03</v>
      </c>
      <c r="C11" s="24">
        <v>0.13</v>
      </c>
      <c r="D11" s="24"/>
      <c r="E11" s="24"/>
      <c r="F11" s="24"/>
      <c r="G11" s="24"/>
      <c r="H11" s="24"/>
      <c r="I11" s="24"/>
      <c r="J11" s="24"/>
      <c r="K11" s="24"/>
    </row>
    <row r="12" spans="1:11" ht="16" x14ac:dyDescent="0.4">
      <c r="A12" s="16" t="s">
        <v>258</v>
      </c>
      <c r="B12" s="24">
        <v>0.05</v>
      </c>
      <c r="C12" s="24"/>
      <c r="D12" s="24">
        <v>0.16</v>
      </c>
      <c r="E12" s="24">
        <v>0.05</v>
      </c>
      <c r="F12" s="24">
        <v>0.1</v>
      </c>
      <c r="G12" s="24"/>
      <c r="H12" s="24">
        <v>7.0000000000000007E-2</v>
      </c>
      <c r="I12" s="24"/>
      <c r="J12" s="24">
        <v>0.25</v>
      </c>
      <c r="K12" s="24"/>
    </row>
    <row r="13" spans="1:11" ht="16" x14ac:dyDescent="0.4">
      <c r="A13" s="16" t="s">
        <v>259</v>
      </c>
      <c r="B13" s="24">
        <v>0.17</v>
      </c>
      <c r="C13" s="24"/>
      <c r="D13" s="24">
        <v>0.11</v>
      </c>
      <c r="E13" s="24"/>
      <c r="F13" s="24">
        <v>0.23</v>
      </c>
      <c r="G13" s="24">
        <v>0.14000000000000001</v>
      </c>
      <c r="H13" s="24">
        <v>0.31</v>
      </c>
      <c r="I13" s="24"/>
      <c r="J13" s="24">
        <v>0.27</v>
      </c>
      <c r="K13" s="24"/>
    </row>
    <row r="14" spans="1:11" ht="16" x14ac:dyDescent="0.4">
      <c r="A14" s="16" t="s">
        <v>260</v>
      </c>
      <c r="B14" s="24">
        <v>0.42</v>
      </c>
      <c r="C14" s="24"/>
      <c r="D14" s="24"/>
      <c r="E14" s="24"/>
      <c r="F14" s="24"/>
      <c r="G14" s="24"/>
      <c r="H14" s="24"/>
      <c r="I14" s="24"/>
      <c r="J14" s="24"/>
      <c r="K14" s="24"/>
    </row>
    <row r="15" spans="1:11" ht="16" x14ac:dyDescent="0.4">
      <c r="A15" s="16" t="s">
        <v>261</v>
      </c>
      <c r="B15" s="24">
        <v>0.78</v>
      </c>
      <c r="C15" s="24">
        <v>0.6</v>
      </c>
      <c r="D15" s="24">
        <v>0.28999999999999998</v>
      </c>
      <c r="E15" s="24"/>
      <c r="F15" s="24">
        <v>0.26</v>
      </c>
      <c r="G15" s="24">
        <v>0.3</v>
      </c>
      <c r="H15" s="24">
        <v>0.27</v>
      </c>
      <c r="I15" s="24">
        <v>0.3</v>
      </c>
      <c r="J15" s="24">
        <v>0.01</v>
      </c>
      <c r="K15" s="24">
        <v>0.38</v>
      </c>
    </row>
    <row r="16" spans="1:11" ht="16" x14ac:dyDescent="0.4">
      <c r="A16" s="16" t="s">
        <v>262</v>
      </c>
      <c r="B16" s="24">
        <v>1.44</v>
      </c>
      <c r="C16" s="24">
        <v>1.18</v>
      </c>
      <c r="D16" s="24">
        <v>1.2</v>
      </c>
      <c r="E16" s="24">
        <v>1.27</v>
      </c>
      <c r="F16" s="24"/>
      <c r="G16" s="24">
        <v>1.1499999999999999</v>
      </c>
      <c r="H16" s="24">
        <v>0.86</v>
      </c>
      <c r="I16" s="24">
        <v>1.21</v>
      </c>
      <c r="J16" s="24">
        <v>0.89</v>
      </c>
      <c r="K16" s="24">
        <v>1.1100000000000001</v>
      </c>
    </row>
    <row r="17" spans="1:11" ht="16" x14ac:dyDescent="0.4">
      <c r="A17" s="16" t="s">
        <v>263</v>
      </c>
      <c r="B17" s="24">
        <v>3.51</v>
      </c>
      <c r="C17" s="24">
        <v>3.3</v>
      </c>
      <c r="D17" s="24">
        <v>2.98</v>
      </c>
      <c r="E17" s="24">
        <v>3.38</v>
      </c>
      <c r="F17" s="24">
        <v>2.8</v>
      </c>
      <c r="G17" s="24">
        <v>3.5</v>
      </c>
      <c r="H17" s="24">
        <v>3.03</v>
      </c>
      <c r="I17" s="24">
        <v>3.3</v>
      </c>
      <c r="J17" s="24">
        <v>3.81</v>
      </c>
      <c r="K17" s="24">
        <v>3.02</v>
      </c>
    </row>
    <row r="18" spans="1:11" ht="16" x14ac:dyDescent="0.4">
      <c r="A18" s="16" t="s">
        <v>264</v>
      </c>
      <c r="B18" s="24">
        <v>5.37</v>
      </c>
      <c r="C18" s="24">
        <v>5.63</v>
      </c>
      <c r="D18" s="24">
        <v>5.92</v>
      </c>
      <c r="E18" s="24">
        <v>6.65</v>
      </c>
      <c r="F18" s="24">
        <v>6.63</v>
      </c>
      <c r="G18" s="24">
        <v>6.44</v>
      </c>
      <c r="H18" s="24">
        <v>5.76</v>
      </c>
      <c r="I18" s="24">
        <v>5.95</v>
      </c>
      <c r="J18" s="24">
        <v>6.33</v>
      </c>
      <c r="K18" s="24">
        <v>5.8</v>
      </c>
    </row>
    <row r="19" spans="1:11" ht="16" x14ac:dyDescent="0.4">
      <c r="A19" s="16" t="s">
        <v>265</v>
      </c>
      <c r="B19" s="24"/>
      <c r="C19" s="24"/>
      <c r="D19" s="24">
        <v>1.32</v>
      </c>
      <c r="E19" s="24"/>
      <c r="F19" s="24"/>
      <c r="G19" s="24"/>
      <c r="H19" s="24"/>
      <c r="I19" s="24"/>
      <c r="J19" s="24"/>
      <c r="K19" s="24">
        <v>1.4</v>
      </c>
    </row>
    <row r="20" spans="1:11" ht="16" x14ac:dyDescent="0.4">
      <c r="A20" s="16" t="s">
        <v>266</v>
      </c>
      <c r="B20" s="24">
        <v>3.37</v>
      </c>
      <c r="C20" s="24">
        <v>3.61</v>
      </c>
      <c r="D20" s="24">
        <v>3.81</v>
      </c>
      <c r="E20" s="24">
        <v>3.4</v>
      </c>
      <c r="F20" s="24">
        <v>3.25</v>
      </c>
      <c r="G20" s="24">
        <v>3.39</v>
      </c>
      <c r="H20" s="24">
        <v>3.75</v>
      </c>
      <c r="I20" s="24">
        <v>3.93</v>
      </c>
      <c r="J20" s="24">
        <v>3.86</v>
      </c>
      <c r="K20" s="24">
        <v>4.42</v>
      </c>
    </row>
    <row r="21" spans="1:11" ht="16" x14ac:dyDescent="0.4">
      <c r="A21" s="16" t="s">
        <v>267</v>
      </c>
      <c r="B21" s="24">
        <v>5.51</v>
      </c>
      <c r="C21" s="24">
        <v>5.12</v>
      </c>
      <c r="D21" s="24">
        <v>5.63</v>
      </c>
      <c r="E21" s="24">
        <v>4.12</v>
      </c>
      <c r="F21" s="24">
        <v>3.6</v>
      </c>
      <c r="G21" s="24">
        <v>3.05</v>
      </c>
      <c r="H21" s="24">
        <v>4.9800000000000004</v>
      </c>
      <c r="I21" s="24">
        <v>4.9000000000000004</v>
      </c>
      <c r="J21" s="24">
        <v>3.08</v>
      </c>
      <c r="K21" s="24">
        <v>5.54</v>
      </c>
    </row>
    <row r="22" spans="1:11" ht="16" x14ac:dyDescent="0.4">
      <c r="A22" s="16" t="s">
        <v>255</v>
      </c>
      <c r="B22" s="24">
        <v>0.74</v>
      </c>
      <c r="C22" s="24">
        <v>0.81</v>
      </c>
      <c r="D22" s="24">
        <v>1.54</v>
      </c>
      <c r="E22" s="24">
        <v>0.24</v>
      </c>
      <c r="F22" s="24">
        <v>0.85</v>
      </c>
      <c r="G22" s="24">
        <v>0.22</v>
      </c>
      <c r="H22" s="24">
        <v>0.65</v>
      </c>
      <c r="I22" s="24">
        <v>0.57999999999999996</v>
      </c>
      <c r="J22" s="24">
        <v>0.68</v>
      </c>
      <c r="K22" s="24">
        <v>1.26</v>
      </c>
    </row>
    <row r="23" spans="1:11" ht="16" x14ac:dyDescent="0.4">
      <c r="A23" s="16" t="s">
        <v>254</v>
      </c>
      <c r="B23" s="24">
        <v>40.49</v>
      </c>
      <c r="C23" s="24">
        <v>40.770000000000003</v>
      </c>
      <c r="D23" s="24">
        <v>42.7</v>
      </c>
      <c r="E23" s="24">
        <v>44.02</v>
      </c>
      <c r="F23" s="24">
        <v>45.45</v>
      </c>
      <c r="G23" s="24">
        <v>44.89</v>
      </c>
      <c r="H23" s="24">
        <v>41.92</v>
      </c>
      <c r="I23" s="24">
        <v>42.59</v>
      </c>
      <c r="J23" s="24">
        <v>44.15</v>
      </c>
      <c r="K23" s="24">
        <v>42.76</v>
      </c>
    </row>
    <row r="24" spans="1:11" ht="16" x14ac:dyDescent="0.4">
      <c r="A24" s="16" t="s">
        <v>252</v>
      </c>
      <c r="B24" s="24">
        <v>1.47</v>
      </c>
      <c r="C24" s="24">
        <v>1.03</v>
      </c>
      <c r="D24" s="24">
        <v>0.26</v>
      </c>
      <c r="E24" s="24"/>
      <c r="F24" s="24">
        <v>0.74</v>
      </c>
      <c r="G24" s="24">
        <v>0.53</v>
      </c>
      <c r="H24" s="24">
        <v>0.63</v>
      </c>
      <c r="I24" s="24">
        <v>1.1000000000000001</v>
      </c>
      <c r="J24" s="24">
        <v>0.66</v>
      </c>
      <c r="K24" s="24">
        <v>0.08</v>
      </c>
    </row>
    <row r="25" spans="1:11" ht="16" x14ac:dyDescent="0.4">
      <c r="A25" s="16" t="s">
        <v>253</v>
      </c>
      <c r="B25" s="24">
        <v>2.99</v>
      </c>
      <c r="C25" s="24">
        <v>3.85</v>
      </c>
      <c r="D25" s="24">
        <v>1.1299999999999999</v>
      </c>
      <c r="E25" s="24">
        <v>1.92</v>
      </c>
      <c r="F25" s="24">
        <v>0.64</v>
      </c>
      <c r="G25" s="24">
        <v>1.45</v>
      </c>
      <c r="H25" s="24">
        <v>3.27</v>
      </c>
      <c r="I25" s="24">
        <v>3.08</v>
      </c>
      <c r="J25" s="24">
        <v>1.1200000000000001</v>
      </c>
      <c r="K25" s="24">
        <v>0.14000000000000001</v>
      </c>
    </row>
    <row r="26" spans="1:11" x14ac:dyDescent="0.35">
      <c r="A26" s="16" t="s">
        <v>68</v>
      </c>
      <c r="B26" s="24"/>
      <c r="C26" s="24">
        <v>0.48</v>
      </c>
      <c r="D26" s="24"/>
      <c r="E26" s="24">
        <v>0.7</v>
      </c>
      <c r="F26" s="24">
        <v>0.47</v>
      </c>
      <c r="G26" s="24">
        <v>0.55000000000000004</v>
      </c>
      <c r="H26" s="24">
        <v>0.28999999999999998</v>
      </c>
      <c r="I26" s="24">
        <v>0.31</v>
      </c>
      <c r="J26" s="24">
        <v>0.78</v>
      </c>
      <c r="K26" s="24">
        <v>0.12</v>
      </c>
    </row>
    <row r="27" spans="1:11" x14ac:dyDescent="0.35">
      <c r="A27" s="16" t="s">
        <v>15</v>
      </c>
      <c r="B27" s="24">
        <v>99.99</v>
      </c>
      <c r="C27" s="24">
        <v>100.01</v>
      </c>
      <c r="D27" s="24">
        <v>100.00000000000001</v>
      </c>
      <c r="E27" s="24">
        <v>100.02000000000001</v>
      </c>
      <c r="F27" s="24">
        <v>100</v>
      </c>
      <c r="G27" s="24">
        <v>100.00999999999999</v>
      </c>
      <c r="H27" s="24">
        <v>100.00999999999999</v>
      </c>
      <c r="I27" s="24">
        <v>100.00999999999999</v>
      </c>
      <c r="J27" s="24">
        <v>100.02000000000001</v>
      </c>
      <c r="K27" s="24">
        <v>100.03999999999999</v>
      </c>
    </row>
    <row r="28" spans="1:11" x14ac:dyDescent="0.35">
      <c r="A28" s="32" t="s">
        <v>80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</row>
    <row r="29" spans="1:11" x14ac:dyDescent="0.35">
      <c r="A29" s="16" t="s">
        <v>81</v>
      </c>
      <c r="B29" s="23">
        <v>0.97539334454195559</v>
      </c>
      <c r="C29" s="23">
        <v>0.97162972022385208</v>
      </c>
      <c r="D29" s="23">
        <v>0.96682309577545311</v>
      </c>
      <c r="E29" s="23">
        <v>0.98441862525122348</v>
      </c>
      <c r="F29" s="23">
        <v>0.99089479240795553</v>
      </c>
      <c r="G29" s="23">
        <v>0.98344631941462424</v>
      </c>
      <c r="H29" s="23">
        <v>0.9892855817724131</v>
      </c>
      <c r="I29" s="23">
        <v>0.9651205891979906</v>
      </c>
      <c r="J29" s="23">
        <v>0.98172309942074887</v>
      </c>
      <c r="K29" s="23">
        <v>0.98121136436375034</v>
      </c>
    </row>
    <row r="30" spans="1:11" x14ac:dyDescent="0.35">
      <c r="A30" s="16" t="s">
        <v>24</v>
      </c>
      <c r="B30" s="23">
        <v>4.8277792254146322E-3</v>
      </c>
      <c r="C30" s="23">
        <v>7.0755890152306442E-3</v>
      </c>
      <c r="D30" s="23"/>
      <c r="E30" s="23"/>
      <c r="F30" s="23"/>
      <c r="G30" s="23"/>
      <c r="H30" s="23"/>
      <c r="I30" s="23"/>
      <c r="J30" s="23"/>
      <c r="K30" s="23">
        <v>2.9278847211256557E-3</v>
      </c>
    </row>
    <row r="31" spans="1:11" x14ac:dyDescent="0.35">
      <c r="A31" s="16" t="s">
        <v>25</v>
      </c>
      <c r="B31" s="23">
        <v>9.4085196138014287E-3</v>
      </c>
      <c r="C31" s="23">
        <v>1.0782468309620225E-2</v>
      </c>
      <c r="D31" s="23"/>
      <c r="E31" s="23"/>
      <c r="F31" s="23"/>
      <c r="G31" s="23"/>
      <c r="H31" s="23"/>
      <c r="I31" s="23"/>
      <c r="J31" s="23"/>
      <c r="K31" s="23"/>
    </row>
    <row r="32" spans="1:11" x14ac:dyDescent="0.35">
      <c r="A32" s="16" t="s">
        <v>26</v>
      </c>
      <c r="B32" s="23">
        <v>8.8437190634819474E-4</v>
      </c>
      <c r="C32" s="23">
        <v>5.3209740043143015E-3</v>
      </c>
      <c r="D32" s="23"/>
      <c r="E32" s="23"/>
      <c r="F32" s="23"/>
      <c r="G32" s="23"/>
      <c r="H32" s="23"/>
      <c r="I32" s="23"/>
      <c r="J32" s="23"/>
      <c r="K32" s="23"/>
    </row>
    <row r="33" spans="1:11" x14ac:dyDescent="0.35">
      <c r="A33" s="16" t="s">
        <v>20</v>
      </c>
      <c r="B33" s="23">
        <v>2.8986941617942779E-3</v>
      </c>
      <c r="C33" s="23"/>
      <c r="D33" s="23"/>
      <c r="E33" s="23"/>
      <c r="F33" s="23"/>
      <c r="G33" s="23"/>
      <c r="H33" s="23"/>
      <c r="I33" s="23"/>
      <c r="J33" s="23"/>
      <c r="K33" s="23"/>
    </row>
    <row r="34" spans="1:11" x14ac:dyDescent="0.35">
      <c r="A34" s="16" t="s">
        <v>21</v>
      </c>
      <c r="B34" s="23">
        <v>5.87167672415218E-4</v>
      </c>
      <c r="C34" s="23">
        <v>2.943995147543175E-4</v>
      </c>
      <c r="D34" s="23"/>
      <c r="E34" s="23"/>
      <c r="F34" s="23"/>
      <c r="G34" s="23"/>
      <c r="H34" s="23"/>
      <c r="I34" s="23"/>
      <c r="J34" s="23"/>
      <c r="K34" s="23"/>
    </row>
    <row r="35" spans="1:11" x14ac:dyDescent="0.35">
      <c r="A35" s="16" t="s">
        <v>22</v>
      </c>
      <c r="B35" s="23">
        <v>1.5501588429000534E-3</v>
      </c>
      <c r="C35" s="23">
        <v>6.7360181467315712E-3</v>
      </c>
      <c r="D35" s="23"/>
      <c r="E35" s="23"/>
      <c r="F35" s="23"/>
      <c r="G35" s="23"/>
      <c r="H35" s="23"/>
      <c r="I35" s="23"/>
      <c r="J35" s="23"/>
      <c r="K35" s="23"/>
    </row>
    <row r="36" spans="1:11" x14ac:dyDescent="0.35">
      <c r="A36" s="16" t="s">
        <v>83</v>
      </c>
      <c r="B36" s="23">
        <v>6.392107412127602E-4</v>
      </c>
      <c r="C36" s="23"/>
      <c r="D36" s="23">
        <v>2.0453463834519663E-3</v>
      </c>
      <c r="E36" s="23">
        <v>6.2573580881184355E-4</v>
      </c>
      <c r="F36" s="23">
        <v>1.2341360197730593E-3</v>
      </c>
      <c r="G36" s="23"/>
      <c r="H36" s="23">
        <v>8.8164754272326883E-4</v>
      </c>
      <c r="I36" s="23"/>
      <c r="J36" s="23">
        <v>3.1329107092439644E-3</v>
      </c>
      <c r="K36" s="23"/>
    </row>
    <row r="37" spans="1:11" x14ac:dyDescent="0.35">
      <c r="A37" s="16" t="s">
        <v>84</v>
      </c>
      <c r="B37" s="23">
        <v>2.1572337307729076E-3</v>
      </c>
      <c r="C37" s="23"/>
      <c r="D37" s="23">
        <v>1.3957697790181723E-3</v>
      </c>
      <c r="E37" s="23"/>
      <c r="F37" s="23">
        <v>2.817507527688497E-3</v>
      </c>
      <c r="G37" s="23">
        <v>1.7308114540370888E-3</v>
      </c>
      <c r="H37" s="23">
        <v>3.8755458243763456E-3</v>
      </c>
      <c r="I37" s="23"/>
      <c r="J37" s="23">
        <v>3.3585049588933441E-3</v>
      </c>
      <c r="K37" s="23"/>
    </row>
    <row r="38" spans="1:11" x14ac:dyDescent="0.35">
      <c r="A38" s="16" t="s">
        <v>85</v>
      </c>
      <c r="B38" s="23">
        <v>5.3041785356876293E-3</v>
      </c>
      <c r="C38" s="23"/>
      <c r="D38" s="23"/>
      <c r="E38" s="23"/>
      <c r="F38" s="23"/>
      <c r="G38" s="23"/>
      <c r="H38" s="23"/>
      <c r="I38" s="23"/>
      <c r="J38" s="23"/>
      <c r="K38" s="23"/>
    </row>
    <row r="39" spans="1:11" x14ac:dyDescent="0.35">
      <c r="A39" s="16" t="s">
        <v>86</v>
      </c>
      <c r="B39" s="23">
        <v>9.6555067981361278E-3</v>
      </c>
      <c r="C39" s="23">
        <v>7.4479485938522905E-3</v>
      </c>
      <c r="D39" s="23">
        <v>3.5896432886562131E-3</v>
      </c>
      <c r="E39" s="23"/>
      <c r="F39" s="23">
        <v>3.1070109747465238E-3</v>
      </c>
      <c r="G39" s="23">
        <v>3.6180550449533473E-3</v>
      </c>
      <c r="H39" s="23">
        <v>3.2928135253292648E-3</v>
      </c>
      <c r="I39" s="23">
        <v>3.7283840443736874E-3</v>
      </c>
      <c r="J39" s="23">
        <v>1.2134291396592213E-4</v>
      </c>
      <c r="K39" s="23">
        <v>4.6357926756740667E-3</v>
      </c>
    </row>
    <row r="40" spans="1:11" x14ac:dyDescent="0.35">
      <c r="A40" s="16" t="s">
        <v>87</v>
      </c>
      <c r="B40" s="23">
        <v>1.7199874622279444E-2</v>
      </c>
      <c r="C40" s="23">
        <v>1.4133500713619674E-2</v>
      </c>
      <c r="D40" s="23">
        <v>1.4332332000065775E-2</v>
      </c>
      <c r="E40" s="23">
        <v>1.4849555530283843E-2</v>
      </c>
      <c r="F40" s="23"/>
      <c r="G40" s="23">
        <v>1.3382402050144831E-2</v>
      </c>
      <c r="H40" s="23">
        <v>1.0120084571599042E-2</v>
      </c>
      <c r="I40" s="23">
        <v>1.4509988696824447E-2</v>
      </c>
      <c r="J40" s="23">
        <v>1.0420456487177161E-2</v>
      </c>
      <c r="K40" s="23">
        <v>1.3066091793974508E-2</v>
      </c>
    </row>
    <row r="41" spans="1:11" x14ac:dyDescent="0.35">
      <c r="A41" s="16" t="s">
        <v>88</v>
      </c>
      <c r="B41" s="23">
        <v>4.0330969819603886E-2</v>
      </c>
      <c r="C41" s="23">
        <v>3.802335529124206E-2</v>
      </c>
      <c r="D41" s="23">
        <v>3.423896576189598E-2</v>
      </c>
      <c r="E41" s="23">
        <v>3.801851890506204E-2</v>
      </c>
      <c r="F41" s="23">
        <v>3.1058362055912132E-2</v>
      </c>
      <c r="G41" s="23">
        <v>3.9180776360580323E-2</v>
      </c>
      <c r="H41" s="23">
        <v>3.4300233693660948E-2</v>
      </c>
      <c r="I41" s="23">
        <v>3.8068380680939554E-2</v>
      </c>
      <c r="J41" s="23">
        <v>4.2913157774017031E-2</v>
      </c>
      <c r="K41" s="23">
        <v>3.4197820544921334E-2</v>
      </c>
    </row>
    <row r="42" spans="1:11" x14ac:dyDescent="0.35">
      <c r="A42" s="16" t="s">
        <v>89</v>
      </c>
      <c r="B42" s="23">
        <v>5.9965982410278576E-2</v>
      </c>
      <c r="C42" s="23">
        <v>6.3044036382246524E-2</v>
      </c>
      <c r="D42" s="23">
        <v>6.6103613234243477E-2</v>
      </c>
      <c r="E42" s="23">
        <v>7.2694115618480659E-2</v>
      </c>
      <c r="F42" s="23">
        <v>7.1471543922076219E-2</v>
      </c>
      <c r="G42" s="23">
        <v>7.0063201553722712E-2</v>
      </c>
      <c r="H42" s="23">
        <v>6.3368883056326195E-2</v>
      </c>
      <c r="I42" s="23">
        <v>6.6706253232584792E-2</v>
      </c>
      <c r="J42" s="23">
        <v>6.9289643377494256E-2</v>
      </c>
      <c r="K42" s="23">
        <v>6.382908194284756E-2</v>
      </c>
    </row>
    <row r="43" spans="1:11" x14ac:dyDescent="0.35">
      <c r="A43" s="16" t="s">
        <v>90</v>
      </c>
      <c r="B43" s="23"/>
      <c r="C43" s="23"/>
      <c r="D43" s="23">
        <v>1.4549711714030555E-2</v>
      </c>
      <c r="E43" s="23"/>
      <c r="F43" s="23"/>
      <c r="G43" s="23"/>
      <c r="H43" s="23"/>
      <c r="I43" s="23"/>
      <c r="J43" s="23"/>
      <c r="K43" s="23">
        <v>1.5208822987003863E-2</v>
      </c>
    </row>
    <row r="44" spans="1:11" x14ac:dyDescent="0.35">
      <c r="A44" s="16" t="s">
        <v>91</v>
      </c>
      <c r="B44" s="23">
        <v>3.6695702037780463E-2</v>
      </c>
      <c r="C44" s="23">
        <v>3.9418260076481498E-2</v>
      </c>
      <c r="D44" s="23">
        <v>4.1484236380249215E-2</v>
      </c>
      <c r="E44" s="23">
        <v>3.6241917020060993E-2</v>
      </c>
      <c r="F44" s="23">
        <v>3.4163128060408499E-2</v>
      </c>
      <c r="G44" s="23">
        <v>3.5963209421154566E-2</v>
      </c>
      <c r="H44" s="23">
        <v>4.022902148978523E-2</v>
      </c>
      <c r="I44" s="23">
        <v>4.2963214229520277E-2</v>
      </c>
      <c r="J44" s="23">
        <v>4.1200885802995052E-2</v>
      </c>
      <c r="K44" s="23">
        <v>4.7431570671678622E-2</v>
      </c>
    </row>
    <row r="45" spans="1:11" x14ac:dyDescent="0.35">
      <c r="A45" s="16" t="s">
        <v>92</v>
      </c>
      <c r="B45" s="23">
        <v>5.8238018679790435E-2</v>
      </c>
      <c r="C45" s="23">
        <v>5.4266261379704098E-2</v>
      </c>
      <c r="D45" s="23">
        <v>5.9502636881359774E-2</v>
      </c>
      <c r="E45" s="23">
        <v>4.2628411879418834E-2</v>
      </c>
      <c r="F45" s="23">
        <v>3.673215949160346E-2</v>
      </c>
      <c r="G45" s="23">
        <v>3.1407131710844916E-2</v>
      </c>
      <c r="H45" s="23">
        <v>5.1856981876462871E-2</v>
      </c>
      <c r="I45" s="23">
        <v>5.199600625444338E-2</v>
      </c>
      <c r="J45" s="23">
        <v>3.1910944437917581E-2</v>
      </c>
      <c r="K45" s="23">
        <v>5.7706494681868559E-2</v>
      </c>
    </row>
    <row r="46" spans="1:11" x14ac:dyDescent="0.35">
      <c r="A46" s="16" t="s">
        <v>93</v>
      </c>
      <c r="B46" s="23">
        <v>7.745688726229891E-3</v>
      </c>
      <c r="C46" s="23">
        <v>8.5019449402313572E-3</v>
      </c>
      <c r="D46" s="23">
        <v>1.611839765244058E-2</v>
      </c>
      <c r="E46" s="23">
        <v>2.4591584188101141E-3</v>
      </c>
      <c r="F46" s="23">
        <v>8.5888736548444151E-3</v>
      </c>
      <c r="G46" s="23">
        <v>2.2434915863045746E-3</v>
      </c>
      <c r="H46" s="23">
        <v>6.7029283730391442E-3</v>
      </c>
      <c r="I46" s="23">
        <v>6.0950213147914437E-3</v>
      </c>
      <c r="J46" s="23">
        <v>6.977039502288499E-3</v>
      </c>
      <c r="K46" s="23">
        <v>1.2997469369258541E-2</v>
      </c>
    </row>
    <row r="47" spans="1:11" x14ac:dyDescent="0.35">
      <c r="A47" s="16" t="s">
        <v>94</v>
      </c>
      <c r="B47" s="23">
        <v>0.74686483076463972</v>
      </c>
      <c r="C47" s="23">
        <v>0.75411901717685226</v>
      </c>
      <c r="D47" s="23">
        <v>0.7875804593100022</v>
      </c>
      <c r="E47" s="23">
        <v>0.79486104902356425</v>
      </c>
      <c r="F47" s="23">
        <v>0.8093140653375428</v>
      </c>
      <c r="G47" s="23">
        <v>0.80670970542807408</v>
      </c>
      <c r="H47" s="23">
        <v>0.76179550910515792</v>
      </c>
      <c r="I47" s="23">
        <v>0.78871624761933279</v>
      </c>
      <c r="J47" s="23">
        <v>0.79828669184157841</v>
      </c>
      <c r="K47" s="23">
        <v>0.77730572473121995</v>
      </c>
    </row>
    <row r="48" spans="1:11" x14ac:dyDescent="0.35">
      <c r="A48" s="16" t="s">
        <v>73</v>
      </c>
      <c r="B48" s="23">
        <v>1.1594716046587673E-2</v>
      </c>
      <c r="C48" s="23">
        <v>8.1467606315900939E-3</v>
      </c>
      <c r="D48" s="23">
        <v>2.0506377839375669E-3</v>
      </c>
      <c r="E48" s="23"/>
      <c r="F48" s="23">
        <v>5.6346049222125568E-3</v>
      </c>
      <c r="G48" s="23">
        <v>4.0727907348317317E-3</v>
      </c>
      <c r="H48" s="23">
        <v>4.8956034652537323E-3</v>
      </c>
      <c r="I48" s="23">
        <v>8.7107265902072566E-3</v>
      </c>
      <c r="J48" s="23">
        <v>5.1029424070736908E-3</v>
      </c>
      <c r="K48" s="23">
        <v>6.2186012042216097E-4</v>
      </c>
    </row>
    <row r="49" spans="1:11" x14ac:dyDescent="0.35">
      <c r="A49" s="16" t="s">
        <v>74</v>
      </c>
      <c r="B49" s="23">
        <v>2.306058279485956E-2</v>
      </c>
      <c r="C49" s="23">
        <v>2.9775891188586111E-2</v>
      </c>
      <c r="D49" s="23">
        <v>8.7146582076854679E-3</v>
      </c>
      <c r="E49" s="23">
        <v>1.4495969409740265E-2</v>
      </c>
      <c r="F49" s="23">
        <v>4.7650562580765707E-3</v>
      </c>
      <c r="G49" s="23">
        <v>1.0895333707670801E-2</v>
      </c>
      <c r="H49" s="23">
        <v>2.4846758829493453E-2</v>
      </c>
      <c r="I49" s="23">
        <v>2.3848920269114997E-2</v>
      </c>
      <c r="J49" s="23">
        <v>8.4674192141934602E-3</v>
      </c>
      <c r="K49" s="23">
        <v>1.0641113198842735E-3</v>
      </c>
    </row>
    <row r="50" spans="1:11" x14ac:dyDescent="0.35">
      <c r="A50" s="16" t="s">
        <v>75</v>
      </c>
      <c r="B50" s="23"/>
      <c r="C50" s="23">
        <v>4.4911811349886248E-3</v>
      </c>
      <c r="D50" s="23"/>
      <c r="E50" s="23">
        <v>6.393804745722334E-3</v>
      </c>
      <c r="F50" s="23">
        <v>4.2335160526399025E-3</v>
      </c>
      <c r="G50" s="23">
        <v>4.9997756637096095E-3</v>
      </c>
      <c r="H50" s="23">
        <v>2.6658473917820264E-3</v>
      </c>
      <c r="I50" s="23">
        <v>2.9039891771622849E-3</v>
      </c>
      <c r="J50" s="23">
        <v>7.1341614972366659E-3</v>
      </c>
      <c r="K50" s="23">
        <v>1.1034573912153936E-3</v>
      </c>
    </row>
    <row r="51" spans="1:11" x14ac:dyDescent="0.35">
      <c r="A51" s="16" t="s">
        <v>15</v>
      </c>
      <c r="B51" s="23">
        <v>2.0150025316724882</v>
      </c>
      <c r="C51" s="23">
        <v>2.0232073267238975</v>
      </c>
      <c r="D51" s="23">
        <v>2.0185295041524904</v>
      </c>
      <c r="E51" s="23">
        <v>2.0076868616111785</v>
      </c>
      <c r="F51" s="23">
        <v>2.0040147566854802</v>
      </c>
      <c r="G51" s="23">
        <v>2.0077130041306526</v>
      </c>
      <c r="H51" s="23">
        <v>1.998117440517402</v>
      </c>
      <c r="I51" s="23">
        <v>2.0133677213072856</v>
      </c>
      <c r="J51" s="23">
        <v>2.0100392003448242</v>
      </c>
      <c r="K51" s="23">
        <v>2.0133075473148447</v>
      </c>
    </row>
    <row r="52" spans="1:11" x14ac:dyDescent="0.35">
      <c r="A52" s="1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x14ac:dyDescent="0.35">
      <c r="A53" s="16" t="s">
        <v>95</v>
      </c>
      <c r="B53" s="6">
        <v>61.849999999999994</v>
      </c>
      <c r="C53" s="6">
        <v>61.02</v>
      </c>
      <c r="D53" s="6">
        <v>65.66</v>
      </c>
      <c r="E53" s="6">
        <v>63.13</v>
      </c>
      <c r="F53" s="6">
        <v>63.17</v>
      </c>
      <c r="G53" s="6">
        <v>63.08</v>
      </c>
      <c r="H53" s="6">
        <v>61.6</v>
      </c>
      <c r="I53" s="6">
        <v>62.760000000000005</v>
      </c>
      <c r="J53" s="6">
        <v>63.33</v>
      </c>
      <c r="K53" s="6">
        <v>65.69</v>
      </c>
    </row>
    <row r="54" spans="1:11" x14ac:dyDescent="0.35">
      <c r="A54" s="1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x14ac:dyDescent="0.35">
      <c r="A55" s="16" t="s">
        <v>96</v>
      </c>
      <c r="B55" s="21">
        <v>0.98085110091681604</v>
      </c>
      <c r="C55" s="21">
        <v>0.99196377973980665</v>
      </c>
      <c r="D55" s="21">
        <v>0.99291518207474483</v>
      </c>
      <c r="E55" s="21">
        <v>0.99934099108669905</v>
      </c>
      <c r="F55" s="21">
        <v>0.99260032645589069</v>
      </c>
      <c r="G55" s="21">
        <v>0.99437988190822035</v>
      </c>
      <c r="H55" s="21">
        <v>0.9913626844170419</v>
      </c>
      <c r="I55" s="21">
        <v>0.99611709629461509</v>
      </c>
      <c r="J55" s="21">
        <v>0.99307040628126619</v>
      </c>
      <c r="K55" s="21">
        <v>0.99526532340023055</v>
      </c>
    </row>
    <row r="56" spans="1:11" x14ac:dyDescent="0.35">
      <c r="A56" s="16" t="s">
        <v>97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</row>
    <row r="57" spans="1:11" x14ac:dyDescent="0.35">
      <c r="A57" s="1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ht="16" x14ac:dyDescent="0.4">
      <c r="A58" s="16" t="s">
        <v>268</v>
      </c>
      <c r="B58" s="24">
        <v>3.4892000949442199</v>
      </c>
      <c r="C58" s="24">
        <v>2.464114832535885</v>
      </c>
      <c r="D58" s="24">
        <v>0.60366844671465059</v>
      </c>
      <c r="E58" s="24"/>
      <c r="F58" s="24">
        <v>1.5941404566996984</v>
      </c>
      <c r="G58" s="24">
        <v>1.1633011413520631</v>
      </c>
      <c r="H58" s="24">
        <v>1.4699020065328978</v>
      </c>
      <c r="I58" s="24">
        <v>2.5177386129549095</v>
      </c>
      <c r="J58" s="24">
        <v>1.4640638864241349</v>
      </c>
      <c r="K58" s="24">
        <v>0.18674136321195148</v>
      </c>
    </row>
    <row r="59" spans="1:11" ht="16" x14ac:dyDescent="0.4">
      <c r="A59" s="16" t="s">
        <v>269</v>
      </c>
      <c r="B59" s="24">
        <v>0.40351293615001188</v>
      </c>
      <c r="C59" s="24"/>
      <c r="D59" s="24">
        <v>0.25539818899465982</v>
      </c>
      <c r="E59" s="24"/>
      <c r="F59" s="24">
        <v>0.49547608789314951</v>
      </c>
      <c r="G59" s="24">
        <v>0.30728709394205445</v>
      </c>
      <c r="H59" s="24">
        <v>0.72328511432571163</v>
      </c>
      <c r="I59" s="24"/>
      <c r="J59" s="24">
        <v>0.59893522626441886</v>
      </c>
      <c r="K59" s="24"/>
    </row>
    <row r="60" spans="1:11" ht="16" x14ac:dyDescent="0.4">
      <c r="A60" s="26" t="s">
        <v>270</v>
      </c>
      <c r="B60" s="57">
        <v>96.107286968905768</v>
      </c>
      <c r="C60" s="57">
        <v>97.535885167464116</v>
      </c>
      <c r="D60" s="57">
        <v>99.140933364290689</v>
      </c>
      <c r="E60" s="57">
        <v>100</v>
      </c>
      <c r="F60" s="57">
        <v>97.910383455407157</v>
      </c>
      <c r="G60" s="57">
        <v>98.52941176470587</v>
      </c>
      <c r="H60" s="57">
        <v>97.80681287914139</v>
      </c>
      <c r="I60" s="57">
        <v>97.482261387045085</v>
      </c>
      <c r="J60" s="57">
        <v>97.937000887311441</v>
      </c>
      <c r="K60" s="57">
        <v>99.813258636788049</v>
      </c>
    </row>
  </sheetData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9DFA8-0F63-4338-9B84-D474F9089641}">
  <dimension ref="A1:F68"/>
  <sheetViews>
    <sheetView topLeftCell="A4" zoomScale="86" workbookViewId="0">
      <selection activeCell="H14" sqref="H14"/>
    </sheetView>
  </sheetViews>
  <sheetFormatPr defaultRowHeight="14.5" x14ac:dyDescent="0.35"/>
  <sheetData>
    <row r="1" spans="1:6" x14ac:dyDescent="0.35">
      <c r="A1" s="6" t="s">
        <v>241</v>
      </c>
      <c r="B1" s="6"/>
      <c r="C1" s="6"/>
      <c r="D1" s="6"/>
      <c r="E1" s="6"/>
      <c r="F1" s="6"/>
    </row>
    <row r="2" spans="1:6" x14ac:dyDescent="0.35">
      <c r="A2" s="63" t="s">
        <v>0</v>
      </c>
      <c r="B2" s="62" t="s">
        <v>3</v>
      </c>
      <c r="C2" s="62" t="s">
        <v>4</v>
      </c>
      <c r="D2" s="62" t="s">
        <v>2</v>
      </c>
      <c r="E2" s="62" t="s">
        <v>1</v>
      </c>
      <c r="F2" s="62" t="s">
        <v>5</v>
      </c>
    </row>
    <row r="3" spans="1:6" x14ac:dyDescent="0.35">
      <c r="A3" s="64" t="s">
        <v>100</v>
      </c>
      <c r="B3" s="59">
        <v>74.900000000000006</v>
      </c>
      <c r="C3" s="59">
        <v>74.900000000000006</v>
      </c>
      <c r="D3" s="59">
        <v>75.646849693857376</v>
      </c>
      <c r="E3" s="59">
        <v>75.7</v>
      </c>
      <c r="F3" s="59">
        <v>76.099999999999994</v>
      </c>
    </row>
    <row r="4" spans="1:6" x14ac:dyDescent="0.35">
      <c r="A4" s="64" t="s">
        <v>101</v>
      </c>
      <c r="B4" s="59">
        <v>15.3</v>
      </c>
      <c r="C4" s="59">
        <v>14.65</v>
      </c>
      <c r="D4" s="59">
        <v>14.220817697017576</v>
      </c>
      <c r="E4" s="59">
        <v>14.6</v>
      </c>
      <c r="F4" s="59">
        <v>15.05</v>
      </c>
    </row>
    <row r="5" spans="1:6" x14ac:dyDescent="0.35">
      <c r="A5" s="64" t="s">
        <v>102</v>
      </c>
      <c r="B5" s="59">
        <v>1.4</v>
      </c>
      <c r="C5" s="59">
        <v>1.1599999999999999</v>
      </c>
      <c r="D5" s="59">
        <v>0.95793008097965615</v>
      </c>
      <c r="E5" s="59">
        <v>0.62</v>
      </c>
      <c r="F5" s="59">
        <v>0.13</v>
      </c>
    </row>
    <row r="6" spans="1:6" x14ac:dyDescent="0.35">
      <c r="A6" s="64" t="s">
        <v>12</v>
      </c>
      <c r="B6" s="59">
        <v>0.88</v>
      </c>
      <c r="C6" s="59">
        <v>0.4</v>
      </c>
      <c r="D6" s="59">
        <v>0.41477384949634594</v>
      </c>
      <c r="E6" s="59">
        <v>0.46</v>
      </c>
      <c r="F6" s="59">
        <v>1.18</v>
      </c>
    </row>
    <row r="7" spans="1:6" x14ac:dyDescent="0.35">
      <c r="A7" s="64" t="s">
        <v>11</v>
      </c>
      <c r="B7" s="59">
        <v>0.08</v>
      </c>
      <c r="C7" s="59">
        <v>7.0000000000000007E-2</v>
      </c>
      <c r="D7" s="59">
        <v>3.950227138060438E-2</v>
      </c>
      <c r="E7" s="59">
        <v>0.06</v>
      </c>
      <c r="F7" s="59">
        <v>0.05</v>
      </c>
    </row>
    <row r="8" spans="1:6" x14ac:dyDescent="0.35">
      <c r="A8" s="64" t="s">
        <v>103</v>
      </c>
      <c r="B8" s="59">
        <v>5.72</v>
      </c>
      <c r="C8" s="59">
        <v>3.97</v>
      </c>
      <c r="D8" s="59">
        <v>3.466324313648034</v>
      </c>
      <c r="E8" s="59">
        <v>2.97</v>
      </c>
      <c r="F8" s="59">
        <v>5.85</v>
      </c>
    </row>
    <row r="9" spans="1:6" x14ac:dyDescent="0.35">
      <c r="A9" s="64" t="s">
        <v>104</v>
      </c>
      <c r="B9" s="59">
        <v>1.54</v>
      </c>
      <c r="C9" s="59">
        <v>3.42</v>
      </c>
      <c r="D9" s="59">
        <v>4.2464941734149706</v>
      </c>
      <c r="E9" s="59">
        <v>4.47</v>
      </c>
      <c r="F9" s="59">
        <v>0.91</v>
      </c>
    </row>
    <row r="10" spans="1:6" x14ac:dyDescent="0.35">
      <c r="A10" s="64" t="s">
        <v>105</v>
      </c>
      <c r="B10" s="59">
        <v>0.02</v>
      </c>
      <c r="C10" s="59">
        <v>0.02</v>
      </c>
      <c r="D10" s="59">
        <v>1.975113569030219E-2</v>
      </c>
      <c r="E10" s="59">
        <v>0.02</v>
      </c>
      <c r="F10" s="59">
        <v>0.02</v>
      </c>
    </row>
    <row r="11" spans="1:6" x14ac:dyDescent="0.35">
      <c r="A11" s="64" t="s">
        <v>10</v>
      </c>
      <c r="B11" s="59">
        <v>0.21</v>
      </c>
      <c r="C11" s="59">
        <v>0.14000000000000001</v>
      </c>
      <c r="D11" s="59">
        <v>5.9253407070906566E-2</v>
      </c>
      <c r="E11" s="59">
        <v>7.0000000000000007E-2</v>
      </c>
      <c r="F11" s="59">
        <v>0.02</v>
      </c>
    </row>
    <row r="12" spans="1:6" x14ac:dyDescent="0.35">
      <c r="A12" s="64" t="s">
        <v>106</v>
      </c>
      <c r="B12" s="59">
        <v>0.08</v>
      </c>
      <c r="C12" s="59">
        <v>0.05</v>
      </c>
      <c r="D12" s="59">
        <v>3.950227138060438E-2</v>
      </c>
      <c r="E12" s="59">
        <v>0.05</v>
      </c>
      <c r="F12" s="59">
        <v>0.06</v>
      </c>
    </row>
    <row r="13" spans="1:6" x14ac:dyDescent="0.35">
      <c r="A13" s="64" t="s">
        <v>107</v>
      </c>
      <c r="B13" s="59">
        <v>0.65</v>
      </c>
      <c r="C13" s="59">
        <v>0.92</v>
      </c>
      <c r="D13" s="59">
        <v>0.88880110606359852</v>
      </c>
      <c r="E13" s="59">
        <v>1.1000000000000001</v>
      </c>
      <c r="F13" s="59">
        <v>0.93</v>
      </c>
    </row>
    <row r="14" spans="1:6" x14ac:dyDescent="0.35">
      <c r="A14" s="64" t="s">
        <v>15</v>
      </c>
      <c r="B14" s="59">
        <v>100.78</v>
      </c>
      <c r="C14" s="59">
        <v>99.7</v>
      </c>
      <c r="D14" s="59">
        <v>99.999999999999957</v>
      </c>
      <c r="E14" s="59">
        <v>100.11999999999998</v>
      </c>
      <c r="F14" s="59">
        <v>100.29999999999998</v>
      </c>
    </row>
    <row r="15" spans="1:6" x14ac:dyDescent="0.35">
      <c r="A15" s="64" t="s">
        <v>83</v>
      </c>
      <c r="B15" s="59">
        <v>8.3000000000000007</v>
      </c>
      <c r="C15" s="59">
        <v>7.8</v>
      </c>
      <c r="D15" s="59">
        <v>5.0999999999999996</v>
      </c>
      <c r="E15" s="59">
        <v>7.7</v>
      </c>
      <c r="F15" s="59">
        <v>7.3</v>
      </c>
    </row>
    <row r="16" spans="1:6" x14ac:dyDescent="0.35">
      <c r="A16" s="64" t="s">
        <v>84</v>
      </c>
      <c r="B16" s="59">
        <v>18.399999999999999</v>
      </c>
      <c r="C16" s="59">
        <v>20.5</v>
      </c>
      <c r="D16" s="59">
        <v>11.4</v>
      </c>
      <c r="E16" s="59">
        <v>21.3</v>
      </c>
      <c r="F16" s="59">
        <v>14.2</v>
      </c>
    </row>
    <row r="17" spans="1:6" x14ac:dyDescent="0.35">
      <c r="A17" s="64" t="s">
        <v>85</v>
      </c>
      <c r="B17" s="59">
        <v>2.35</v>
      </c>
      <c r="C17" s="59">
        <v>2.56</v>
      </c>
      <c r="D17" s="59">
        <v>1.39</v>
      </c>
      <c r="E17" s="59">
        <v>2.8</v>
      </c>
      <c r="F17" s="59">
        <v>1.56</v>
      </c>
    </row>
    <row r="18" spans="1:6" x14ac:dyDescent="0.35">
      <c r="A18" s="64" t="s">
        <v>86</v>
      </c>
      <c r="B18" s="59">
        <v>7.6</v>
      </c>
      <c r="C18" s="59">
        <v>9.1</v>
      </c>
      <c r="D18" s="59">
        <v>4.8</v>
      </c>
      <c r="E18" s="59">
        <v>9.5</v>
      </c>
      <c r="F18" s="59">
        <v>4.7</v>
      </c>
    </row>
    <row r="19" spans="1:6" x14ac:dyDescent="0.35">
      <c r="A19" s="64" t="s">
        <v>87</v>
      </c>
      <c r="B19" s="59">
        <v>2.75</v>
      </c>
      <c r="C19" s="59">
        <v>3.61</v>
      </c>
      <c r="D19" s="59">
        <v>2.06</v>
      </c>
      <c r="E19" s="59">
        <v>3.57</v>
      </c>
      <c r="F19" s="59">
        <v>2.09</v>
      </c>
    </row>
    <row r="20" spans="1:6" x14ac:dyDescent="0.35">
      <c r="A20" s="64" t="s">
        <v>108</v>
      </c>
      <c r="B20" s="59">
        <v>0.19</v>
      </c>
      <c r="C20" s="59">
        <v>0.05</v>
      </c>
      <c r="D20" s="59" t="s">
        <v>34</v>
      </c>
      <c r="E20" s="59">
        <v>0.04</v>
      </c>
      <c r="F20" s="59">
        <v>0.14000000000000001</v>
      </c>
    </row>
    <row r="21" spans="1:6" x14ac:dyDescent="0.35">
      <c r="A21" s="64" t="s">
        <v>88</v>
      </c>
      <c r="B21" s="59">
        <v>2.92</v>
      </c>
      <c r="C21" s="59">
        <v>3.34</v>
      </c>
      <c r="D21" s="59">
        <v>1.98</v>
      </c>
      <c r="E21" s="59">
        <v>3.13</v>
      </c>
      <c r="F21" s="59">
        <v>2.74</v>
      </c>
    </row>
    <row r="22" spans="1:6" x14ac:dyDescent="0.35">
      <c r="A22" s="64" t="s">
        <v>109</v>
      </c>
      <c r="B22" s="59">
        <v>0.72</v>
      </c>
      <c r="C22" s="59">
        <v>0.8</v>
      </c>
      <c r="D22" s="59">
        <v>0.53</v>
      </c>
      <c r="E22" s="59">
        <v>0.65</v>
      </c>
      <c r="F22" s="59">
        <v>0.76</v>
      </c>
    </row>
    <row r="23" spans="1:6" x14ac:dyDescent="0.35">
      <c r="A23" s="64" t="s">
        <v>89</v>
      </c>
      <c r="B23" s="59">
        <v>5.38</v>
      </c>
      <c r="C23" s="59">
        <v>4.6399999999999997</v>
      </c>
      <c r="D23" s="59">
        <v>3.47</v>
      </c>
      <c r="E23" s="59">
        <v>3.95</v>
      </c>
      <c r="F23" s="59">
        <v>4.8099999999999996</v>
      </c>
    </row>
    <row r="24" spans="1:6" x14ac:dyDescent="0.35">
      <c r="A24" s="64" t="s">
        <v>90</v>
      </c>
      <c r="B24" s="59">
        <v>1.18</v>
      </c>
      <c r="C24" s="59">
        <v>0.93</v>
      </c>
      <c r="D24" s="59">
        <v>0.65</v>
      </c>
      <c r="E24" s="59">
        <v>0.64</v>
      </c>
      <c r="F24" s="59">
        <v>1.01</v>
      </c>
    </row>
    <row r="25" spans="1:6" x14ac:dyDescent="0.35">
      <c r="A25" s="64" t="s">
        <v>91</v>
      </c>
      <c r="B25" s="59">
        <v>4.37</v>
      </c>
      <c r="C25" s="59">
        <v>2.92</v>
      </c>
      <c r="D25" s="59">
        <v>2.12</v>
      </c>
      <c r="E25" s="59">
        <v>1.97</v>
      </c>
      <c r="F25" s="59">
        <v>3.13</v>
      </c>
    </row>
    <row r="26" spans="1:6" x14ac:dyDescent="0.35">
      <c r="A26" s="64" t="s">
        <v>110</v>
      </c>
      <c r="B26" s="59">
        <v>0.87</v>
      </c>
      <c r="C26" s="59">
        <v>0.52</v>
      </c>
      <c r="D26" s="59">
        <v>0.45</v>
      </c>
      <c r="E26" s="59">
        <v>0.39</v>
      </c>
      <c r="F26" s="59">
        <v>0.56999999999999995</v>
      </c>
    </row>
    <row r="27" spans="1:6" x14ac:dyDescent="0.35">
      <c r="A27" s="64" t="s">
        <v>92</v>
      </c>
      <c r="B27" s="59">
        <v>7.97</v>
      </c>
      <c r="C27" s="59">
        <v>4.37</v>
      </c>
      <c r="D27" s="59">
        <v>3.07</v>
      </c>
      <c r="E27" s="59">
        <v>3.1</v>
      </c>
      <c r="F27" s="59">
        <v>4.26</v>
      </c>
    </row>
    <row r="28" spans="1:6" x14ac:dyDescent="0.35">
      <c r="A28" s="64" t="s">
        <v>93</v>
      </c>
      <c r="B28" s="59">
        <v>1.28</v>
      </c>
      <c r="C28" s="59">
        <v>0.67</v>
      </c>
      <c r="D28" s="59">
        <v>0.5</v>
      </c>
      <c r="E28" s="59">
        <v>0.45</v>
      </c>
      <c r="F28" s="59">
        <v>0.67</v>
      </c>
    </row>
    <row r="29" spans="1:6" x14ac:dyDescent="0.35">
      <c r="A29" s="64" t="s">
        <v>27</v>
      </c>
      <c r="B29" s="58">
        <v>87.3</v>
      </c>
      <c r="C29" s="58">
        <v>46.7</v>
      </c>
      <c r="D29" s="58">
        <v>25.2</v>
      </c>
      <c r="E29" s="58">
        <v>86.2</v>
      </c>
      <c r="F29" s="58">
        <v>74.900000000000006</v>
      </c>
    </row>
    <row r="30" spans="1:6" x14ac:dyDescent="0.35">
      <c r="A30" s="64" t="s">
        <v>23</v>
      </c>
      <c r="B30" s="58">
        <v>36</v>
      </c>
      <c r="C30" s="58">
        <v>8.1999999999999993</v>
      </c>
      <c r="D30" s="58">
        <v>4.0999999999999996</v>
      </c>
      <c r="E30" s="58">
        <v>11</v>
      </c>
      <c r="F30" s="58">
        <v>25.5</v>
      </c>
    </row>
    <row r="31" spans="1:6" x14ac:dyDescent="0.35">
      <c r="A31" s="64" t="s">
        <v>28</v>
      </c>
      <c r="B31" s="58">
        <v>62.7</v>
      </c>
      <c r="C31" s="58">
        <v>208</v>
      </c>
      <c r="D31" s="58">
        <v>198.5</v>
      </c>
      <c r="E31" s="58">
        <v>182</v>
      </c>
      <c r="F31" s="58">
        <v>32.200000000000003</v>
      </c>
    </row>
    <row r="32" spans="1:6" x14ac:dyDescent="0.35">
      <c r="A32" s="64" t="s">
        <v>29</v>
      </c>
      <c r="B32" s="58">
        <v>1.49</v>
      </c>
      <c r="C32" s="58">
        <v>1.53</v>
      </c>
      <c r="D32" s="58">
        <v>2.4700000000000002</v>
      </c>
      <c r="E32" s="58">
        <v>2.2599999999999998</v>
      </c>
      <c r="F32" s="58">
        <v>0.94</v>
      </c>
    </row>
    <row r="33" spans="1:6" x14ac:dyDescent="0.35">
      <c r="A33" s="64" t="s">
        <v>111</v>
      </c>
      <c r="B33" s="58">
        <v>24.6</v>
      </c>
      <c r="C33" s="58">
        <v>29.9</v>
      </c>
      <c r="D33" s="58">
        <v>28.5</v>
      </c>
      <c r="E33" s="58">
        <v>26.1</v>
      </c>
      <c r="F33" s="58">
        <v>22.4</v>
      </c>
    </row>
    <row r="34" spans="1:6" x14ac:dyDescent="0.35">
      <c r="A34" s="64" t="s">
        <v>72</v>
      </c>
      <c r="B34" s="58">
        <v>1.39</v>
      </c>
      <c r="C34" s="58">
        <v>2.35</v>
      </c>
      <c r="D34" s="58">
        <v>2.1</v>
      </c>
      <c r="E34" s="58">
        <v>2.09</v>
      </c>
      <c r="F34" s="58">
        <v>4.1100000000000003</v>
      </c>
    </row>
    <row r="35" spans="1:6" x14ac:dyDescent="0.35">
      <c r="A35" s="64" t="s">
        <v>98</v>
      </c>
      <c r="B35" s="58">
        <v>23</v>
      </c>
      <c r="C35" s="58">
        <v>33</v>
      </c>
      <c r="D35" s="58">
        <v>33</v>
      </c>
      <c r="E35" s="58">
        <v>35</v>
      </c>
      <c r="F35" s="58">
        <v>75</v>
      </c>
    </row>
    <row r="36" spans="1:6" x14ac:dyDescent="0.35">
      <c r="A36" s="64" t="s">
        <v>70</v>
      </c>
      <c r="B36" s="58">
        <v>14.6</v>
      </c>
      <c r="C36" s="58">
        <v>64</v>
      </c>
      <c r="D36" s="58">
        <v>65</v>
      </c>
      <c r="E36" s="58">
        <v>61</v>
      </c>
      <c r="F36" s="58">
        <v>8.84</v>
      </c>
    </row>
    <row r="37" spans="1:6" x14ac:dyDescent="0.35">
      <c r="A37" s="64" t="s">
        <v>71</v>
      </c>
      <c r="B37" s="58">
        <v>1.7</v>
      </c>
      <c r="C37" s="58">
        <v>8.1</v>
      </c>
      <c r="D37" s="58">
        <v>5.6</v>
      </c>
      <c r="E37" s="58">
        <v>8.1999999999999993</v>
      </c>
      <c r="F37" s="58">
        <v>0.9</v>
      </c>
    </row>
    <row r="38" spans="1:6" x14ac:dyDescent="0.35">
      <c r="A38" s="64" t="s">
        <v>73</v>
      </c>
      <c r="B38" s="58">
        <v>7.46</v>
      </c>
      <c r="C38" s="58">
        <v>7.89</v>
      </c>
      <c r="D38" s="58">
        <v>7.11</v>
      </c>
      <c r="E38" s="58">
        <v>10.7</v>
      </c>
      <c r="F38" s="58">
        <v>6.57</v>
      </c>
    </row>
    <row r="39" spans="1:6" x14ac:dyDescent="0.35">
      <c r="A39" s="64" t="s">
        <v>74</v>
      </c>
      <c r="B39" s="58">
        <v>4.33</v>
      </c>
      <c r="C39" s="58">
        <v>2.61</v>
      </c>
      <c r="D39" s="58">
        <v>4.12</v>
      </c>
      <c r="E39" s="58">
        <v>4.92</v>
      </c>
      <c r="F39" s="58">
        <v>3.98</v>
      </c>
    </row>
    <row r="40" spans="1:6" x14ac:dyDescent="0.35">
      <c r="A40" s="64" t="s">
        <v>75</v>
      </c>
      <c r="B40" s="58">
        <v>35</v>
      </c>
      <c r="C40" s="58">
        <v>36</v>
      </c>
      <c r="D40" s="58">
        <v>46</v>
      </c>
      <c r="E40" s="58">
        <v>47</v>
      </c>
      <c r="F40" s="58">
        <v>33</v>
      </c>
    </row>
    <row r="41" spans="1:6" x14ac:dyDescent="0.35">
      <c r="A41" s="64" t="s">
        <v>94</v>
      </c>
      <c r="B41" s="58">
        <v>35.5</v>
      </c>
      <c r="C41" s="58">
        <v>29.4</v>
      </c>
      <c r="D41" s="58">
        <v>19.399999999999999</v>
      </c>
      <c r="E41" s="58">
        <v>20.3</v>
      </c>
      <c r="F41" s="58">
        <v>30.6</v>
      </c>
    </row>
    <row r="42" spans="1:6" x14ac:dyDescent="0.35">
      <c r="A42" s="64" t="s">
        <v>44</v>
      </c>
      <c r="B42" s="58">
        <v>9</v>
      </c>
      <c r="C42" s="58">
        <v>25</v>
      </c>
      <c r="D42" s="58" t="s">
        <v>34</v>
      </c>
      <c r="E42" s="58">
        <v>9</v>
      </c>
      <c r="F42" s="58">
        <v>12</v>
      </c>
    </row>
    <row r="43" spans="1:6" x14ac:dyDescent="0.35">
      <c r="A43" s="64" t="s">
        <v>112</v>
      </c>
      <c r="B43" s="58">
        <v>2</v>
      </c>
      <c r="C43" s="58">
        <v>3</v>
      </c>
      <c r="D43" s="58">
        <v>1</v>
      </c>
      <c r="E43" s="58">
        <v>2</v>
      </c>
      <c r="F43" s="58">
        <v>5</v>
      </c>
    </row>
    <row r="44" spans="1:6" x14ac:dyDescent="0.35">
      <c r="A44" s="64" t="s">
        <v>113</v>
      </c>
      <c r="B44" s="58">
        <v>1.5</v>
      </c>
      <c r="C44" s="58">
        <v>5.4</v>
      </c>
      <c r="D44" s="58">
        <v>5</v>
      </c>
      <c r="E44" s="58">
        <v>2.9</v>
      </c>
      <c r="F44" s="58">
        <v>1.3</v>
      </c>
    </row>
    <row r="45" spans="1:6" x14ac:dyDescent="0.35">
      <c r="A45" s="64" t="s">
        <v>43</v>
      </c>
      <c r="B45" s="58">
        <v>31</v>
      </c>
      <c r="C45" s="58">
        <v>34</v>
      </c>
      <c r="D45" s="58">
        <v>38</v>
      </c>
      <c r="E45" s="58">
        <v>17</v>
      </c>
      <c r="F45" s="58">
        <v>38</v>
      </c>
    </row>
    <row r="46" spans="1:6" x14ac:dyDescent="0.35">
      <c r="A46" s="64" t="s">
        <v>114</v>
      </c>
      <c r="B46" s="58" t="s">
        <v>34</v>
      </c>
      <c r="C46" s="58">
        <v>5</v>
      </c>
      <c r="D46" s="58" t="s">
        <v>34</v>
      </c>
      <c r="E46" s="58" t="s">
        <v>34</v>
      </c>
      <c r="F46" s="58" t="s">
        <v>34</v>
      </c>
    </row>
    <row r="47" spans="1:6" x14ac:dyDescent="0.35">
      <c r="A47" s="64" t="s">
        <v>115</v>
      </c>
      <c r="B47" s="58">
        <v>1.2</v>
      </c>
      <c r="C47" s="58">
        <v>3.4</v>
      </c>
      <c r="D47" s="58">
        <v>4</v>
      </c>
      <c r="E47" s="58">
        <v>3.1</v>
      </c>
      <c r="F47" s="58">
        <v>2.1</v>
      </c>
    </row>
    <row r="48" spans="1:6" x14ac:dyDescent="0.35">
      <c r="A48" s="64" t="s">
        <v>116</v>
      </c>
      <c r="B48" s="58" t="s">
        <v>34</v>
      </c>
      <c r="C48" s="58">
        <v>1</v>
      </c>
      <c r="D48" s="58" t="s">
        <v>34</v>
      </c>
      <c r="E48" s="58" t="s">
        <v>34</v>
      </c>
      <c r="F48" s="58" t="s">
        <v>34</v>
      </c>
    </row>
    <row r="49" spans="1:6" x14ac:dyDescent="0.35">
      <c r="A49" s="64" t="s">
        <v>117</v>
      </c>
      <c r="B49" s="58">
        <v>41</v>
      </c>
      <c r="C49" s="58">
        <v>43</v>
      </c>
      <c r="D49" s="58">
        <v>31</v>
      </c>
      <c r="E49" s="58">
        <v>26</v>
      </c>
      <c r="F49" s="58">
        <v>62</v>
      </c>
    </row>
    <row r="50" spans="1:6" x14ac:dyDescent="0.35">
      <c r="A50" s="64" t="s">
        <v>45</v>
      </c>
      <c r="B50" s="58">
        <v>30</v>
      </c>
      <c r="C50" s="58">
        <v>20</v>
      </c>
      <c r="D50" s="58">
        <v>30</v>
      </c>
      <c r="E50" s="58">
        <v>10</v>
      </c>
      <c r="F50" s="58">
        <v>30</v>
      </c>
    </row>
    <row r="51" spans="1:6" x14ac:dyDescent="0.35">
      <c r="A51" s="64" t="s">
        <v>118</v>
      </c>
      <c r="B51" s="58" t="s">
        <v>34</v>
      </c>
      <c r="C51" s="58" t="s">
        <v>34</v>
      </c>
      <c r="D51" s="58" t="s">
        <v>34</v>
      </c>
      <c r="E51" s="58" t="s">
        <v>34</v>
      </c>
      <c r="F51" s="58">
        <v>1</v>
      </c>
    </row>
    <row r="52" spans="1:6" x14ac:dyDescent="0.35">
      <c r="A52" s="64" t="s">
        <v>119</v>
      </c>
      <c r="B52" s="58">
        <v>15</v>
      </c>
      <c r="C52" s="58">
        <v>6</v>
      </c>
      <c r="D52" s="58">
        <v>7</v>
      </c>
      <c r="E52" s="58">
        <v>5</v>
      </c>
      <c r="F52" s="58">
        <v>2</v>
      </c>
    </row>
    <row r="53" spans="1:6" x14ac:dyDescent="0.35">
      <c r="A53" s="64" t="s">
        <v>120</v>
      </c>
      <c r="B53" s="58">
        <v>7.26</v>
      </c>
      <c r="C53" s="58">
        <v>7.39</v>
      </c>
      <c r="D53" s="58">
        <v>7.81</v>
      </c>
      <c r="E53" s="58">
        <v>7.44</v>
      </c>
      <c r="F53" s="58">
        <v>6.76</v>
      </c>
    </row>
    <row r="54" spans="1:6" x14ac:dyDescent="0.35">
      <c r="A54" s="64" t="s">
        <v>121</v>
      </c>
      <c r="B54" s="59">
        <v>0.27</v>
      </c>
      <c r="C54" s="59">
        <v>0.86</v>
      </c>
      <c r="D54" s="59">
        <v>1.23</v>
      </c>
      <c r="E54" s="59">
        <v>1.51</v>
      </c>
      <c r="F54" s="59">
        <v>0.16</v>
      </c>
    </row>
    <row r="55" spans="1:6" x14ac:dyDescent="0.35">
      <c r="A55" s="64" t="s">
        <v>122</v>
      </c>
      <c r="B55" s="59">
        <v>0.95</v>
      </c>
      <c r="C55" s="59">
        <v>0.94</v>
      </c>
      <c r="D55" s="59">
        <v>0.96</v>
      </c>
      <c r="E55" s="59">
        <v>0.91</v>
      </c>
      <c r="F55" s="59">
        <v>0.72</v>
      </c>
    </row>
    <row r="56" spans="1:6" x14ac:dyDescent="0.35">
      <c r="A56" s="64" t="s">
        <v>123</v>
      </c>
      <c r="B56" s="58">
        <v>6.38</v>
      </c>
      <c r="C56" s="58">
        <v>6.99</v>
      </c>
      <c r="D56" s="58">
        <v>7.39</v>
      </c>
      <c r="E56" s="58">
        <v>6.98</v>
      </c>
      <c r="F56" s="58">
        <v>5.58</v>
      </c>
    </row>
    <row r="57" spans="1:6" x14ac:dyDescent="0.35">
      <c r="A57" s="64" t="s">
        <v>124</v>
      </c>
      <c r="B57" s="58">
        <v>1.2</v>
      </c>
      <c r="C57" s="58">
        <v>1.33</v>
      </c>
      <c r="D57" s="59">
        <v>1.28</v>
      </c>
      <c r="E57" s="58">
        <v>1.38</v>
      </c>
      <c r="F57" s="58">
        <v>1.17</v>
      </c>
    </row>
    <row r="58" spans="1:6" x14ac:dyDescent="0.35">
      <c r="A58" s="64" t="s">
        <v>125</v>
      </c>
      <c r="B58" s="60">
        <v>51.453000000000003</v>
      </c>
      <c r="C58" s="60">
        <v>72.375</v>
      </c>
      <c r="D58" s="60">
        <v>62.917000000000002</v>
      </c>
      <c r="E58" s="60">
        <v>79.23</v>
      </c>
      <c r="F58" s="60">
        <v>45.030999999999999</v>
      </c>
    </row>
    <row r="59" spans="1:6" x14ac:dyDescent="0.35">
      <c r="A59" s="64" t="s">
        <v>126</v>
      </c>
      <c r="B59" s="60">
        <v>19.771000000000001</v>
      </c>
      <c r="C59" s="60">
        <v>16.516999999999999</v>
      </c>
      <c r="D59" s="60">
        <v>13.393000000000001</v>
      </c>
      <c r="E59" s="60">
        <v>9.5050000000000008</v>
      </c>
      <c r="F59" s="60">
        <v>3.1190000000000002</v>
      </c>
    </row>
    <row r="60" spans="1:6" x14ac:dyDescent="0.35">
      <c r="A60" s="65" t="s">
        <v>127</v>
      </c>
      <c r="B60" s="58">
        <v>0.21</v>
      </c>
      <c r="C60" s="58">
        <v>0.04</v>
      </c>
      <c r="D60" s="58" t="s">
        <v>34</v>
      </c>
      <c r="E60" s="58">
        <v>0.04</v>
      </c>
      <c r="F60" s="58">
        <v>0.18</v>
      </c>
    </row>
    <row r="61" spans="1:6" x14ac:dyDescent="0.35">
      <c r="A61" s="65" t="s">
        <v>128</v>
      </c>
      <c r="B61" s="58">
        <v>0.59</v>
      </c>
      <c r="C61" s="58">
        <v>1.19</v>
      </c>
      <c r="D61" s="58">
        <v>0.94</v>
      </c>
      <c r="E61" s="58">
        <v>1.75</v>
      </c>
      <c r="F61" s="58">
        <v>0.85</v>
      </c>
    </row>
    <row r="62" spans="1:6" x14ac:dyDescent="0.35">
      <c r="A62" s="66" t="s">
        <v>33</v>
      </c>
      <c r="B62" s="61">
        <v>407</v>
      </c>
      <c r="C62" s="61">
        <v>136</v>
      </c>
      <c r="D62" s="61">
        <v>179</v>
      </c>
      <c r="E62" s="61">
        <v>203</v>
      </c>
      <c r="F62" s="61">
        <v>469</v>
      </c>
    </row>
    <row r="63" spans="1:6" x14ac:dyDescent="0.35">
      <c r="A63" s="66" t="s">
        <v>129</v>
      </c>
      <c r="B63" s="6">
        <v>85</v>
      </c>
      <c r="C63" s="6">
        <v>185</v>
      </c>
      <c r="D63" s="6">
        <v>144</v>
      </c>
      <c r="E63" s="6">
        <v>164</v>
      </c>
      <c r="F63" s="6">
        <v>80</v>
      </c>
    </row>
    <row r="64" spans="1:6" x14ac:dyDescent="0.35">
      <c r="A64" s="66" t="s">
        <v>130</v>
      </c>
      <c r="B64" s="6">
        <v>146</v>
      </c>
      <c r="C64" s="6">
        <v>607</v>
      </c>
      <c r="D64" s="6">
        <v>1416</v>
      </c>
      <c r="E64" s="6">
        <v>430</v>
      </c>
      <c r="F64" s="6">
        <v>100</v>
      </c>
    </row>
    <row r="65" spans="1:6" x14ac:dyDescent="0.35">
      <c r="A65" s="66" t="s">
        <v>99</v>
      </c>
      <c r="B65" s="24">
        <v>16.546762589928058</v>
      </c>
      <c r="C65" s="24">
        <v>14.042553191489361</v>
      </c>
      <c r="D65" s="24">
        <v>15.714285714285714</v>
      </c>
      <c r="E65" s="24">
        <v>16.746411483253588</v>
      </c>
      <c r="F65" s="24">
        <v>18.248175182481749</v>
      </c>
    </row>
    <row r="66" spans="1:6" x14ac:dyDescent="0.35">
      <c r="A66" s="66" t="s">
        <v>79</v>
      </c>
      <c r="B66" s="21">
        <v>8.5882352941176467</v>
      </c>
      <c r="C66" s="21">
        <v>7.901234567901235</v>
      </c>
      <c r="D66" s="21">
        <v>11.607142857142858</v>
      </c>
      <c r="E66" s="21">
        <v>7.4390243902439028</v>
      </c>
      <c r="F66" s="21">
        <v>9.8222222222222211</v>
      </c>
    </row>
    <row r="67" spans="1:6" x14ac:dyDescent="0.35">
      <c r="A67" s="66" t="s">
        <v>131</v>
      </c>
      <c r="B67" s="24">
        <v>1.7416666666666667</v>
      </c>
      <c r="C67" s="24">
        <v>25.365853658536587</v>
      </c>
      <c r="D67" s="24">
        <v>48.41463414634147</v>
      </c>
      <c r="E67" s="24">
        <v>16.545454545454547</v>
      </c>
      <c r="F67" s="24">
        <v>1.2627450980392159</v>
      </c>
    </row>
    <row r="68" spans="1:6" x14ac:dyDescent="0.35">
      <c r="A68" s="66" t="s">
        <v>132</v>
      </c>
      <c r="B68" s="21">
        <v>0.71821305841924399</v>
      </c>
      <c r="C68" s="21">
        <v>4.4539614561027836</v>
      </c>
      <c r="D68" s="21">
        <v>7.8769841269841274</v>
      </c>
      <c r="E68" s="21">
        <v>2.1113689095127608</v>
      </c>
      <c r="F68" s="21">
        <v>0.42990654205607476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2026-04-15T16:40:15Z</dcterms:modified>
</cp:coreProperties>
</file>