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<sst xmlns="http://schemas.openxmlformats.org/spreadsheetml/2006/main" count="176" uniqueCount="98">
  <si>
    <t>姓名</t>
  </si>
  <si>
    <t>序号</t>
  </si>
  <si>
    <t>性别</t>
  </si>
  <si>
    <t>年龄</t>
  </si>
  <si>
    <t>民族</t>
  </si>
  <si>
    <t>分组</t>
  </si>
  <si>
    <t>日均户外(h)</t>
  </si>
  <si>
    <t>墨镜使用</t>
  </si>
  <si>
    <t>右眼瞳孔暗(mm)</t>
  </si>
  <si>
    <t>右眼瞳孔明(mm)</t>
  </si>
  <si>
    <t>左眼瞳孔暗(mm)</t>
  </si>
  <si>
    <t>左眼瞳孔明(mm)</t>
  </si>
  <si>
    <t>右眼虹膜(μm)</t>
  </si>
  <si>
    <t>左眼虹膜(μm)</t>
  </si>
  <si>
    <t>右眼收缩幅度(mm)</t>
  </si>
  <si>
    <t>左眼收缩幅度(mm)</t>
  </si>
  <si>
    <t>喀斯木 麦麦提</t>
  </si>
  <si>
    <t>维</t>
  </si>
  <si>
    <t>凯赛尔江 赛麦提</t>
  </si>
  <si>
    <t>克耶斯尔 艾合麦提</t>
  </si>
  <si>
    <t>居麦 萨木萨克</t>
  </si>
  <si>
    <t>如孜 则敏</t>
  </si>
  <si>
    <t>艾比布拉 吾舒尔</t>
  </si>
  <si>
    <t>古力吉米拉木 肉孜</t>
  </si>
  <si>
    <t>茹则罕 艾麦尔</t>
  </si>
  <si>
    <t>努尔古丽 穆萨</t>
  </si>
  <si>
    <t>阿不来提 玉散</t>
  </si>
  <si>
    <t>阿迪力 阿卜拉</t>
  </si>
  <si>
    <t>艾拜杜拉 萨木萨克</t>
  </si>
  <si>
    <t>艾海提 阿依丁</t>
  </si>
  <si>
    <t>伊斯坎代尔 艾散</t>
  </si>
  <si>
    <t>艾科拜尔 居麦</t>
  </si>
  <si>
    <t>海日尼沙汗 苏莱曼</t>
  </si>
  <si>
    <t>努日曼古丽 热合曼</t>
  </si>
  <si>
    <t>阿米乃姆 阿孜尼麦提</t>
  </si>
  <si>
    <t>柔斯罕 玉散</t>
  </si>
  <si>
    <t>萨代提罕 库尔班</t>
  </si>
  <si>
    <t>杜英林</t>
  </si>
  <si>
    <t>汉</t>
  </si>
  <si>
    <t>龚志岭</t>
  </si>
  <si>
    <t>张笠</t>
  </si>
  <si>
    <t>梅豪兵</t>
  </si>
  <si>
    <t>张国利</t>
  </si>
  <si>
    <t>许东林</t>
  </si>
  <si>
    <t>王超</t>
  </si>
  <si>
    <t>郑新章</t>
  </si>
  <si>
    <t>王映程</t>
  </si>
  <si>
    <t>周春梅</t>
  </si>
  <si>
    <t>赵赫</t>
  </si>
  <si>
    <t>程有帮</t>
  </si>
  <si>
    <t>王自清</t>
  </si>
  <si>
    <t>梁水利</t>
  </si>
  <si>
    <t>李正林</t>
  </si>
  <si>
    <t>何学英</t>
  </si>
  <si>
    <t>徐红芳</t>
  </si>
  <si>
    <t>王文碧</t>
  </si>
  <si>
    <t>范留存</t>
  </si>
  <si>
    <t>王水清</t>
  </si>
  <si>
    <t>粟建</t>
  </si>
  <si>
    <t>李景川</t>
  </si>
  <si>
    <t>郑英远</t>
  </si>
  <si>
    <t>张佳丽</t>
  </si>
  <si>
    <t>罗来华</t>
  </si>
  <si>
    <t>李永连</t>
  </si>
  <si>
    <t>陆家华</t>
  </si>
  <si>
    <t>罗启慧</t>
  </si>
  <si>
    <t>蒲仲文</t>
  </si>
  <si>
    <t>李鲲鹏</t>
  </si>
  <si>
    <t>严现贵</t>
  </si>
  <si>
    <t>余海平</t>
  </si>
  <si>
    <t>陈子涛</t>
  </si>
  <si>
    <t>高世磊</t>
  </si>
  <si>
    <t>席维容</t>
  </si>
  <si>
    <t>刘五女</t>
  </si>
  <si>
    <t>王秀梅</t>
  </si>
  <si>
    <t>李四妹</t>
  </si>
  <si>
    <t>张洪芳</t>
  </si>
  <si>
    <t>李国增</t>
  </si>
  <si>
    <t>任世涛</t>
  </si>
  <si>
    <t>张罗义</t>
  </si>
  <si>
    <t>黄学初</t>
  </si>
  <si>
    <t>郑岩</t>
  </si>
  <si>
    <t>陈春</t>
  </si>
  <si>
    <t>朱梦晴</t>
  </si>
  <si>
    <t>赵学仁</t>
  </si>
  <si>
    <t>宁二磊</t>
  </si>
  <si>
    <t>马晓宁</t>
  </si>
  <si>
    <t>廖艳萍</t>
  </si>
  <si>
    <t>龙军</t>
  </si>
  <si>
    <t>王全</t>
  </si>
  <si>
    <t>宋凯</t>
  </si>
  <si>
    <t>孙绪凯</t>
  </si>
  <si>
    <t>陈浩</t>
  </si>
  <si>
    <t>许帅</t>
  </si>
  <si>
    <t>范斌</t>
  </si>
  <si>
    <t>李泽亮</t>
  </si>
  <si>
    <t>李洪芳</t>
  </si>
  <si>
    <t>杨新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</si>
</sst>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.45"/>
      <color rgb="FF494949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77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4"/>
  <sheetViews>
    <sheetView tabSelected="1" workbookViewId="0">
      <pane ySplit="1" topLeftCell="A2" activePane="bottomLeft" state="frozen"/>
      <selection/>
      <selection pane="bottomLeft" activeCell="C57" sqref="C57"/>
    </sheetView>
  </sheetViews>
  <sheetFormatPr defaultColWidth="8.72727272727273" defaultRowHeight="14"/>
  <cols>
    <col min="1" max="1" width="19.6363636363636" style="2" customWidth="1"/>
    <col min="2" max="3" width="6.63636363636364" style="2" customWidth="1"/>
    <col min="4" max="4" width="6.18181818181818" style="2" customWidth="1"/>
    <col min="5" max="5" width="6.36363636363636" style="2" customWidth="1"/>
    <col min="6" max="6" width="6.63636363636364" style="2" customWidth="1"/>
    <col min="7" max="8" width="8.72727272727273" style="2"/>
    <col min="9" max="9" width="10.2727272727273" style="3" customWidth="1"/>
    <col min="10" max="10" width="9.90909090909091" style="3" customWidth="1"/>
    <col min="11" max="11" width="9.72727272727273" style="3" customWidth="1"/>
    <col min="12" max="12" width="10.0909090909091" style="3" customWidth="1"/>
    <col min="13" max="13" width="11.2727272727273" style="4" customWidth="1"/>
    <col min="14" max="14" width="8.72727272727273" style="4"/>
    <col min="15" max="16" width="8.72727272727273" style="3"/>
    <col min="17" max="17" width="8.72727272727273" style="2"/>
    <col min="18" max="18" width="12.8181818181818" style="2"/>
    <col min="19" max="19" width="14" style="2"/>
    <col min="20" max="16384" width="8.72727272727273" style="2"/>
  </cols>
  <sheetData>
    <row r="1" ht="28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</row>
    <row r="2" spans="1:18">
      <c r="A2" s="2" t="s">
        <v>16</v>
      </c>
      <c r="B2" s="2">
        <v>1</v>
      </c>
      <c r="C2" s="2">
        <v>1</v>
      </c>
      <c r="D2" s="2">
        <v>63</v>
      </c>
      <c r="E2" s="2" t="s">
        <v>17</v>
      </c>
      <c r="F2" s="2">
        <v>1</v>
      </c>
      <c r="G2" s="2">
        <v>8</v>
      </c>
      <c r="H2" s="2">
        <v>4</v>
      </c>
      <c r="I2" s="3">
        <v>2.28977039217214</v>
      </c>
      <c r="J2" s="3">
        <f>I2-O2</f>
        <v>1.62998076392658</v>
      </c>
      <c r="K2" s="3">
        <v>2.33996478903857</v>
      </c>
      <c r="L2" s="3">
        <f>K2-P2</f>
        <v>1.6962312382086</v>
      </c>
      <c r="M2" s="4">
        <v>547.60043221981</v>
      </c>
      <c r="N2" s="4">
        <v>522.661141095869</v>
      </c>
      <c r="O2" s="3">
        <v>0.659789628245558</v>
      </c>
      <c r="P2" s="3">
        <v>0.643733550829967</v>
      </c>
      <c r="R2" s="3"/>
    </row>
    <row r="3" spans="1:18">
      <c r="A3" s="2" t="s">
        <v>18</v>
      </c>
      <c r="B3" s="2">
        <v>2</v>
      </c>
      <c r="C3" s="2">
        <v>1</v>
      </c>
      <c r="D3" s="2">
        <v>18</v>
      </c>
      <c r="E3" s="2" t="s">
        <v>17</v>
      </c>
      <c r="F3" s="2">
        <v>1</v>
      </c>
      <c r="G3" s="2">
        <v>7.5</v>
      </c>
      <c r="H3" s="2">
        <v>3</v>
      </c>
      <c r="I3" s="3">
        <v>2.5880073127631</v>
      </c>
      <c r="J3" s="3">
        <f>I3-O3</f>
        <v>1.80011100280094</v>
      </c>
      <c r="K3" s="3">
        <v>2.40678834998385</v>
      </c>
      <c r="L3" s="3">
        <f t="shared" ref="L3:L34" si="0">K3-P3</f>
        <v>1.66905396804985</v>
      </c>
      <c r="M3" s="4">
        <v>463.412461051777</v>
      </c>
      <c r="N3" s="4">
        <v>463.348809737422</v>
      </c>
      <c r="O3" s="3">
        <v>0.787896309962156</v>
      </c>
      <c r="P3" s="3">
        <v>0.737734381934</v>
      </c>
      <c r="R3" s="3"/>
    </row>
    <row r="4" spans="1:18">
      <c r="A4" s="2" t="s">
        <v>19</v>
      </c>
      <c r="B4" s="2">
        <v>3</v>
      </c>
      <c r="C4" s="2">
        <v>1</v>
      </c>
      <c r="D4" s="2">
        <v>25</v>
      </c>
      <c r="E4" s="2" t="s">
        <v>17</v>
      </c>
      <c r="F4" s="2">
        <v>1</v>
      </c>
      <c r="G4" s="2">
        <v>4</v>
      </c>
      <c r="H4" s="2">
        <v>1</v>
      </c>
      <c r="I4" s="3">
        <v>2.28171965997933</v>
      </c>
      <c r="J4" s="3">
        <f t="shared" ref="J3:J34" si="1">I4-O4</f>
        <v>1.59459082627395</v>
      </c>
      <c r="K4" s="3">
        <v>2.25586543534769</v>
      </c>
      <c r="L4" s="3">
        <f t="shared" si="0"/>
        <v>1.68882703534769</v>
      </c>
      <c r="M4" s="4">
        <v>499.595020197974</v>
      </c>
      <c r="N4" s="4">
        <v>524.45272144623</v>
      </c>
      <c r="O4" s="3">
        <v>0.68712883370538</v>
      </c>
      <c r="P4" s="3">
        <v>0.5670384</v>
      </c>
      <c r="R4" s="3"/>
    </row>
    <row r="5" spans="1:18">
      <c r="A5" s="2" t="s">
        <v>20</v>
      </c>
      <c r="B5" s="2">
        <v>4</v>
      </c>
      <c r="C5" s="2">
        <v>1</v>
      </c>
      <c r="D5" s="2">
        <v>80</v>
      </c>
      <c r="E5" s="2" t="s">
        <v>17</v>
      </c>
      <c r="F5" s="2">
        <v>1</v>
      </c>
      <c r="G5" s="2">
        <v>3</v>
      </c>
      <c r="H5" s="2">
        <v>3</v>
      </c>
      <c r="I5" s="3">
        <v>2.19080688776124</v>
      </c>
      <c r="J5" s="3">
        <f t="shared" si="1"/>
        <v>1.71361084268197</v>
      </c>
      <c r="K5" s="3">
        <v>2.29433270135563</v>
      </c>
      <c r="L5" s="3">
        <f t="shared" si="0"/>
        <v>1.84240134751167</v>
      </c>
      <c r="M5" s="4">
        <v>468.574770726557</v>
      </c>
      <c r="N5" s="4">
        <v>451.736471220003</v>
      </c>
      <c r="O5" s="3">
        <v>0.47719604507927</v>
      </c>
      <c r="P5" s="3">
        <v>0.45193135384396</v>
      </c>
      <c r="R5" s="3"/>
    </row>
    <row r="6" spans="1:18">
      <c r="A6" s="2" t="s">
        <v>21</v>
      </c>
      <c r="B6" s="2">
        <v>5</v>
      </c>
      <c r="C6" s="2">
        <v>1</v>
      </c>
      <c r="D6" s="2">
        <v>74</v>
      </c>
      <c r="E6" s="2" t="s">
        <v>17</v>
      </c>
      <c r="F6" s="2">
        <v>1</v>
      </c>
      <c r="G6" s="2">
        <v>6</v>
      </c>
      <c r="H6" s="2">
        <v>4</v>
      </c>
      <c r="I6" s="3">
        <v>2.24749290847324</v>
      </c>
      <c r="J6" s="3">
        <f t="shared" si="1"/>
        <v>1.81621846028073</v>
      </c>
      <c r="K6" s="3">
        <v>2.31963652435982</v>
      </c>
      <c r="L6" s="3">
        <f t="shared" si="0"/>
        <v>1.8975762558343</v>
      </c>
      <c r="M6" s="4">
        <v>450.81514982129</v>
      </c>
      <c r="N6" s="4">
        <v>406.153241203325</v>
      </c>
      <c r="O6" s="3">
        <v>0.43127444819251</v>
      </c>
      <c r="P6" s="3">
        <v>0.42206026852552</v>
      </c>
      <c r="R6" s="3"/>
    </row>
    <row r="7" spans="1:18">
      <c r="A7" s="2" t="s">
        <v>22</v>
      </c>
      <c r="B7" s="2">
        <v>6</v>
      </c>
      <c r="C7" s="2">
        <v>1</v>
      </c>
      <c r="D7" s="2">
        <v>51</v>
      </c>
      <c r="E7" s="2" t="s">
        <v>17</v>
      </c>
      <c r="F7" s="2">
        <v>1</v>
      </c>
      <c r="G7" s="2">
        <v>2</v>
      </c>
      <c r="H7" s="2">
        <v>1</v>
      </c>
      <c r="I7" s="3">
        <v>2.917173494903</v>
      </c>
      <c r="J7" s="3">
        <f t="shared" si="1"/>
        <v>1.95147295829895</v>
      </c>
      <c r="K7" s="3">
        <v>2.18817057959512</v>
      </c>
      <c r="L7" s="3">
        <f t="shared" si="0"/>
        <v>1.51488033928012</v>
      </c>
      <c r="M7" s="4">
        <v>405.224150198425</v>
      </c>
      <c r="N7" s="4">
        <v>399.828935305148</v>
      </c>
      <c r="O7" s="3">
        <v>0.96570053660405</v>
      </c>
      <c r="P7" s="3">
        <v>0.673290240315</v>
      </c>
      <c r="R7" s="3"/>
    </row>
    <row r="8" spans="1:18">
      <c r="A8" s="2" t="s">
        <v>23</v>
      </c>
      <c r="B8" s="2">
        <v>7</v>
      </c>
      <c r="C8" s="2">
        <v>2</v>
      </c>
      <c r="D8" s="2">
        <v>28</v>
      </c>
      <c r="E8" s="2" t="s">
        <v>17</v>
      </c>
      <c r="F8" s="2">
        <v>1</v>
      </c>
      <c r="G8" s="2">
        <v>6.5</v>
      </c>
      <c r="H8" s="2">
        <v>4</v>
      </c>
      <c r="I8" s="3">
        <v>2.55866491844161</v>
      </c>
      <c r="J8" s="3">
        <f t="shared" si="1"/>
        <v>1.88374987026632</v>
      </c>
      <c r="K8" s="3">
        <v>2.69675824076188</v>
      </c>
      <c r="L8" s="3">
        <f t="shared" si="0"/>
        <v>2.03073893619388</v>
      </c>
      <c r="M8" s="4">
        <v>398.654683026491</v>
      </c>
      <c r="N8" s="4">
        <v>389.340560964388</v>
      </c>
      <c r="O8" s="3">
        <v>0.67491504817529</v>
      </c>
      <c r="P8" s="3">
        <v>0.666019304568</v>
      </c>
      <c r="R8" s="3"/>
    </row>
    <row r="9" spans="1:18">
      <c r="A9" s="2" t="s">
        <v>24</v>
      </c>
      <c r="B9" s="2">
        <v>8</v>
      </c>
      <c r="C9" s="2">
        <v>2</v>
      </c>
      <c r="D9" s="2">
        <v>71</v>
      </c>
      <c r="E9" s="2" t="s">
        <v>17</v>
      </c>
      <c r="F9" s="2">
        <v>1</v>
      </c>
      <c r="G9" s="2">
        <v>7</v>
      </c>
      <c r="H9" s="2">
        <v>3</v>
      </c>
      <c r="I9" s="3">
        <v>2.05932686166189</v>
      </c>
      <c r="J9" s="3">
        <f t="shared" si="1"/>
        <v>1.83300853535709</v>
      </c>
      <c r="K9" s="3">
        <v>2.5803953641543</v>
      </c>
      <c r="L9" s="3">
        <f t="shared" si="0"/>
        <v>2.3484827950799</v>
      </c>
      <c r="M9" s="4">
        <v>447.180486265517</v>
      </c>
      <c r="N9" s="4">
        <v>431.813340290234</v>
      </c>
      <c r="O9" s="3">
        <v>0.2263183263048</v>
      </c>
      <c r="P9" s="3">
        <v>0.2319125690744</v>
      </c>
      <c r="R9" s="3"/>
    </row>
    <row r="10" spans="1:18">
      <c r="A10" s="2" t="s">
        <v>25</v>
      </c>
      <c r="B10" s="2">
        <v>9</v>
      </c>
      <c r="C10" s="2">
        <v>2</v>
      </c>
      <c r="D10" s="2">
        <v>56</v>
      </c>
      <c r="E10" s="2" t="s">
        <v>17</v>
      </c>
      <c r="F10" s="2">
        <v>1</v>
      </c>
      <c r="G10" s="2">
        <v>5</v>
      </c>
      <c r="H10" s="2">
        <v>4</v>
      </c>
      <c r="I10" s="3">
        <v>2.41683899347724</v>
      </c>
      <c r="J10" s="3">
        <f t="shared" si="1"/>
        <v>1.55411102635737</v>
      </c>
      <c r="K10" s="3">
        <v>2.4070334484203</v>
      </c>
      <c r="L10" s="3">
        <f t="shared" si="0"/>
        <v>1.51557397977329</v>
      </c>
      <c r="M10" s="4">
        <v>358.117251032619</v>
      </c>
      <c r="N10" s="4">
        <v>376.563652367013</v>
      </c>
      <c r="O10" s="3">
        <v>0.862727967119872</v>
      </c>
      <c r="P10" s="3">
        <v>0.89145946864701</v>
      </c>
      <c r="R10" s="3"/>
    </row>
    <row r="11" spans="1:18">
      <c r="A11" s="2" t="s">
        <v>26</v>
      </c>
      <c r="B11" s="2">
        <v>10</v>
      </c>
      <c r="C11" s="2">
        <v>1</v>
      </c>
      <c r="D11" s="2">
        <v>46</v>
      </c>
      <c r="E11" s="2" t="s">
        <v>17</v>
      </c>
      <c r="F11" s="2">
        <v>1</v>
      </c>
      <c r="G11" s="2">
        <v>4</v>
      </c>
      <c r="H11" s="2">
        <v>1</v>
      </c>
      <c r="I11" s="3">
        <v>2.60002962450996</v>
      </c>
      <c r="J11" s="3">
        <f t="shared" si="1"/>
        <v>1.77715976358348</v>
      </c>
      <c r="K11" s="3">
        <v>2.32636856793164</v>
      </c>
      <c r="L11" s="3">
        <f t="shared" si="0"/>
        <v>1.50629539798448</v>
      </c>
      <c r="M11" s="4">
        <v>447.395804289045</v>
      </c>
      <c r="N11" s="4">
        <v>431.099186392746</v>
      </c>
      <c r="O11" s="3">
        <v>0.822869860926478</v>
      </c>
      <c r="P11" s="3">
        <v>0.820073169947161</v>
      </c>
      <c r="R11" s="3"/>
    </row>
    <row r="12" spans="1:18">
      <c r="A12" s="2" t="s">
        <v>27</v>
      </c>
      <c r="B12" s="2">
        <v>11</v>
      </c>
      <c r="C12" s="2">
        <v>1</v>
      </c>
      <c r="D12" s="2">
        <v>33</v>
      </c>
      <c r="E12" s="2" t="s">
        <v>17</v>
      </c>
      <c r="F12" s="2">
        <v>1</v>
      </c>
      <c r="G12" s="2">
        <v>2</v>
      </c>
      <c r="H12" s="2">
        <v>1</v>
      </c>
      <c r="I12" s="3">
        <v>2.68917394037212</v>
      </c>
      <c r="J12" s="3">
        <f t="shared" si="1"/>
        <v>1.84795564193212</v>
      </c>
      <c r="K12" s="3">
        <v>2.57328047215128</v>
      </c>
      <c r="L12" s="3">
        <f t="shared" si="0"/>
        <v>1.77441887223208</v>
      </c>
      <c r="M12" s="4">
        <v>450.713652124154</v>
      </c>
      <c r="N12" s="4">
        <v>432.714505291398</v>
      </c>
      <c r="O12" s="3">
        <v>0.84121829844</v>
      </c>
      <c r="P12" s="3">
        <v>0.7988615999192</v>
      </c>
      <c r="R12" s="3"/>
    </row>
    <row r="13" spans="1:18">
      <c r="A13" s="2" t="s">
        <v>28</v>
      </c>
      <c r="B13" s="2">
        <v>12</v>
      </c>
      <c r="C13" s="2">
        <v>1</v>
      </c>
      <c r="D13" s="2">
        <v>79</v>
      </c>
      <c r="E13" s="2" t="s">
        <v>17</v>
      </c>
      <c r="F13" s="2">
        <v>1</v>
      </c>
      <c r="G13" s="2">
        <v>4</v>
      </c>
      <c r="H13" s="2">
        <v>1</v>
      </c>
      <c r="I13" s="3">
        <v>2.06889783063301</v>
      </c>
      <c r="J13" s="3">
        <f t="shared" si="1"/>
        <v>1.76608919459506</v>
      </c>
      <c r="K13" s="3">
        <v>2.41087451977498</v>
      </c>
      <c r="L13" s="3">
        <f t="shared" si="0"/>
        <v>2.12016971706348</v>
      </c>
      <c r="M13" s="4">
        <v>534.101487857901</v>
      </c>
      <c r="N13" s="4">
        <v>524.55120299658</v>
      </c>
      <c r="O13" s="3">
        <v>0.30280863603795</v>
      </c>
      <c r="P13" s="3">
        <v>0.2907048027115</v>
      </c>
      <c r="R13" s="3"/>
    </row>
    <row r="14" spans="1:18">
      <c r="A14" s="2" t="s">
        <v>29</v>
      </c>
      <c r="B14" s="2">
        <v>13</v>
      </c>
      <c r="C14" s="2">
        <v>1</v>
      </c>
      <c r="D14" s="2">
        <v>41</v>
      </c>
      <c r="E14" s="2" t="s">
        <v>17</v>
      </c>
      <c r="F14" s="2">
        <v>1</v>
      </c>
      <c r="G14" s="2">
        <v>6</v>
      </c>
      <c r="H14" s="2">
        <v>3</v>
      </c>
      <c r="I14" s="3">
        <v>2.27237840270515</v>
      </c>
      <c r="J14" s="3">
        <f t="shared" si="1"/>
        <v>1.79314028874271</v>
      </c>
      <c r="K14" s="3">
        <v>2.27987613637199</v>
      </c>
      <c r="L14" s="3">
        <f t="shared" si="0"/>
        <v>1.78287740538368</v>
      </c>
      <c r="M14" s="4">
        <v>432.730824800212</v>
      </c>
      <c r="N14" s="4">
        <v>462.711782283594</v>
      </c>
      <c r="O14" s="3">
        <v>0.479238113962435</v>
      </c>
      <c r="P14" s="3">
        <v>0.49699873098831</v>
      </c>
      <c r="R14" s="3"/>
    </row>
    <row r="15" spans="1:18">
      <c r="A15" s="2" t="s">
        <v>30</v>
      </c>
      <c r="B15" s="2">
        <v>14</v>
      </c>
      <c r="C15" s="2">
        <v>1</v>
      </c>
      <c r="D15" s="2">
        <v>19</v>
      </c>
      <c r="E15" s="2" t="s">
        <v>17</v>
      </c>
      <c r="F15" s="2">
        <v>1</v>
      </c>
      <c r="G15" s="2">
        <v>4</v>
      </c>
      <c r="H15" s="2">
        <v>2</v>
      </c>
      <c r="I15" s="3">
        <v>2.83148095887865</v>
      </c>
      <c r="J15" s="3">
        <f t="shared" si="1"/>
        <v>2.06120100031426</v>
      </c>
      <c r="K15" s="3">
        <v>2.21638313091654</v>
      </c>
      <c r="L15" s="3">
        <f t="shared" si="0"/>
        <v>1.44279204486136</v>
      </c>
      <c r="M15" s="4">
        <v>380.99054731543</v>
      </c>
      <c r="N15" s="4">
        <v>413.517511073897</v>
      </c>
      <c r="O15" s="3">
        <v>0.77027995856439</v>
      </c>
      <c r="P15" s="3">
        <v>0.77359108605518</v>
      </c>
      <c r="R15" s="3"/>
    </row>
    <row r="16" spans="1:18">
      <c r="A16" s="2" t="s">
        <v>31</v>
      </c>
      <c r="B16" s="2">
        <v>15</v>
      </c>
      <c r="C16" s="2">
        <v>1</v>
      </c>
      <c r="D16" s="2">
        <v>31</v>
      </c>
      <c r="E16" s="2" t="s">
        <v>17</v>
      </c>
      <c r="F16" s="2">
        <v>1</v>
      </c>
      <c r="G16" s="2">
        <v>5</v>
      </c>
      <c r="H16" s="2">
        <v>1</v>
      </c>
      <c r="I16" s="3">
        <v>2.69354107762439</v>
      </c>
      <c r="J16" s="3">
        <f t="shared" si="1"/>
        <v>2.11055025907139</v>
      </c>
      <c r="K16" s="3">
        <v>2.52080820500264</v>
      </c>
      <c r="L16" s="3">
        <f t="shared" si="0"/>
        <v>2.00149813236264</v>
      </c>
      <c r="M16" s="4">
        <v>500.528314006697</v>
      </c>
      <c r="N16" s="4">
        <v>545.87881054116</v>
      </c>
      <c r="O16" s="3">
        <v>0.582990818553</v>
      </c>
      <c r="P16" s="3">
        <v>0.51931007264</v>
      </c>
      <c r="R16" s="3"/>
    </row>
    <row r="17" spans="1:18">
      <c r="A17" s="2" t="s">
        <v>32</v>
      </c>
      <c r="B17" s="2">
        <v>16</v>
      </c>
      <c r="C17" s="2">
        <v>2</v>
      </c>
      <c r="D17" s="2">
        <v>80</v>
      </c>
      <c r="E17" s="2" t="s">
        <v>17</v>
      </c>
      <c r="F17" s="2">
        <v>1</v>
      </c>
      <c r="G17" s="2">
        <v>3</v>
      </c>
      <c r="H17" s="2">
        <v>1</v>
      </c>
      <c r="I17" s="3">
        <v>2.34012575914342</v>
      </c>
      <c r="J17" s="3">
        <f t="shared" si="1"/>
        <v>1.53107016591316</v>
      </c>
      <c r="K17" s="3">
        <v>2.28774114529146</v>
      </c>
      <c r="L17" s="3">
        <f t="shared" si="0"/>
        <v>1.46072764715891</v>
      </c>
      <c r="M17" s="4">
        <v>440.831733065732</v>
      </c>
      <c r="N17" s="4">
        <v>453.792854987419</v>
      </c>
      <c r="O17" s="3">
        <v>0.809055593230259</v>
      </c>
      <c r="P17" s="3">
        <v>0.827013498132549</v>
      </c>
      <c r="R17" s="3"/>
    </row>
    <row r="18" spans="1:18">
      <c r="A18" s="2" t="s">
        <v>33</v>
      </c>
      <c r="B18" s="2">
        <v>17</v>
      </c>
      <c r="C18" s="2">
        <v>2</v>
      </c>
      <c r="D18" s="2">
        <v>31</v>
      </c>
      <c r="E18" s="2" t="s">
        <v>17</v>
      </c>
      <c r="F18" s="2">
        <v>1</v>
      </c>
      <c r="G18" s="2">
        <v>1.5</v>
      </c>
      <c r="H18" s="2">
        <v>2</v>
      </c>
      <c r="I18" s="3">
        <v>2.92408407504056</v>
      </c>
      <c r="J18" s="3">
        <f t="shared" si="1"/>
        <v>2.14164222649876</v>
      </c>
      <c r="K18" s="3">
        <v>2.7902154265567</v>
      </c>
      <c r="L18" s="3">
        <f t="shared" si="0"/>
        <v>1.99249423261976</v>
      </c>
      <c r="M18" s="4">
        <v>374.36737292885</v>
      </c>
      <c r="N18" s="4">
        <v>371.007530685431</v>
      </c>
      <c r="O18" s="3">
        <v>0.782441848541799</v>
      </c>
      <c r="P18" s="3">
        <v>0.79772119393694</v>
      </c>
      <c r="R18" s="3"/>
    </row>
    <row r="19" spans="1:18">
      <c r="A19" s="2" t="s">
        <v>34</v>
      </c>
      <c r="B19" s="2">
        <v>18</v>
      </c>
      <c r="C19" s="2">
        <v>2</v>
      </c>
      <c r="D19" s="2">
        <v>39</v>
      </c>
      <c r="E19" s="2" t="s">
        <v>17</v>
      </c>
      <c r="F19" s="2">
        <v>1</v>
      </c>
      <c r="G19" s="2">
        <v>5</v>
      </c>
      <c r="H19" s="2">
        <v>2</v>
      </c>
      <c r="I19" s="3">
        <v>2.72176525160199</v>
      </c>
      <c r="J19" s="3">
        <f t="shared" si="1"/>
        <v>2.44144921528441</v>
      </c>
      <c r="K19" s="3">
        <v>2.80075184455217</v>
      </c>
      <c r="L19" s="3">
        <f t="shared" si="0"/>
        <v>2.53700026080016</v>
      </c>
      <c r="M19" s="4">
        <v>475.406930321603</v>
      </c>
      <c r="N19" s="4">
        <v>491.831383532542</v>
      </c>
      <c r="O19" s="3">
        <v>0.28031603631758</v>
      </c>
      <c r="P19" s="3">
        <v>0.263751583752007</v>
      </c>
      <c r="R19" s="3"/>
    </row>
    <row r="20" spans="1:18">
      <c r="A20" s="2" t="s">
        <v>35</v>
      </c>
      <c r="B20" s="2">
        <v>19</v>
      </c>
      <c r="C20" s="2">
        <v>2</v>
      </c>
      <c r="D20" s="2">
        <v>55</v>
      </c>
      <c r="E20" s="2" t="s">
        <v>17</v>
      </c>
      <c r="F20" s="2">
        <v>1</v>
      </c>
      <c r="G20" s="2">
        <v>6</v>
      </c>
      <c r="H20" s="2">
        <v>2</v>
      </c>
      <c r="I20" s="3">
        <v>2.64953056622012</v>
      </c>
      <c r="J20" s="3">
        <f t="shared" si="1"/>
        <v>2.24149711055876</v>
      </c>
      <c r="K20" s="3">
        <v>2.63186162051887</v>
      </c>
      <c r="L20" s="3">
        <f t="shared" si="0"/>
        <v>2.18892049551887</v>
      </c>
      <c r="M20" s="4">
        <v>428.38082967963</v>
      </c>
      <c r="N20" s="4">
        <v>425.282603873309</v>
      </c>
      <c r="O20" s="3">
        <v>0.40803345566136</v>
      </c>
      <c r="P20" s="3">
        <v>0.442941125</v>
      </c>
      <c r="R20" s="3"/>
    </row>
    <row r="21" spans="1:18">
      <c r="A21" s="2" t="s">
        <v>36</v>
      </c>
      <c r="B21" s="2">
        <v>20</v>
      </c>
      <c r="C21" s="2">
        <v>2</v>
      </c>
      <c r="D21" s="2">
        <v>57</v>
      </c>
      <c r="E21" s="2" t="s">
        <v>17</v>
      </c>
      <c r="F21" s="2">
        <v>1</v>
      </c>
      <c r="G21" s="2">
        <v>3.5</v>
      </c>
      <c r="H21" s="2">
        <v>2</v>
      </c>
      <c r="I21" s="3">
        <v>2.55733417832825</v>
      </c>
      <c r="J21" s="3">
        <f t="shared" si="1"/>
        <v>1.87115690059884</v>
      </c>
      <c r="K21" s="3">
        <v>2.43125740003593</v>
      </c>
      <c r="L21" s="3">
        <f t="shared" si="0"/>
        <v>1.91322352712413</v>
      </c>
      <c r="M21" s="4">
        <v>484.690090811995</v>
      </c>
      <c r="N21" s="4">
        <v>510.644499587874</v>
      </c>
      <c r="O21" s="3">
        <v>0.686177277729415</v>
      </c>
      <c r="P21" s="3">
        <v>0.5180338729118</v>
      </c>
      <c r="R21" s="3"/>
    </row>
    <row r="23" spans="1:18">
      <c r="A23" s="2" t="s">
        <v>37</v>
      </c>
      <c r="B23" s="2">
        <v>21</v>
      </c>
      <c r="C23" s="2">
        <v>1</v>
      </c>
      <c r="D23" s="2">
        <v>37</v>
      </c>
      <c r="E23" s="2" t="s">
        <v>38</v>
      </c>
      <c r="F23" s="2">
        <v>2</v>
      </c>
      <c r="G23" s="2">
        <v>3</v>
      </c>
      <c r="H23" s="2">
        <v>3</v>
      </c>
      <c r="I23" s="3">
        <v>3.0361203543084</v>
      </c>
      <c r="J23" s="3">
        <f t="shared" si="1"/>
        <v>2.02162520560065</v>
      </c>
      <c r="K23" s="3">
        <v>2.95958711445747</v>
      </c>
      <c r="L23" s="3">
        <f t="shared" si="0"/>
        <v>1.87832122678574</v>
      </c>
      <c r="M23" s="4">
        <v>480.360578253966</v>
      </c>
      <c r="N23" s="4">
        <v>473.727513561434</v>
      </c>
      <c r="O23" s="3">
        <v>1.01449514870775</v>
      </c>
      <c r="P23" s="3">
        <v>1.08126588767173</v>
      </c>
      <c r="R23" s="7"/>
    </row>
    <row r="24" spans="1:16">
      <c r="A24" s="2" t="s">
        <v>39</v>
      </c>
      <c r="B24" s="2">
        <v>22</v>
      </c>
      <c r="C24" s="2">
        <v>1</v>
      </c>
      <c r="D24" s="2">
        <v>54</v>
      </c>
      <c r="E24" s="2" t="s">
        <v>38</v>
      </c>
      <c r="F24" s="2">
        <v>2</v>
      </c>
      <c r="G24" s="2">
        <v>3.5</v>
      </c>
      <c r="H24" s="2">
        <v>4</v>
      </c>
      <c r="I24" s="3">
        <v>3.63144263275362</v>
      </c>
      <c r="J24" s="3">
        <f t="shared" si="1"/>
        <v>2.59148756866672</v>
      </c>
      <c r="K24" s="3">
        <v>3.62528721019972</v>
      </c>
      <c r="L24" s="3">
        <f t="shared" si="0"/>
        <v>2.5636345814486</v>
      </c>
      <c r="M24" s="4">
        <v>492.860862115521</v>
      </c>
      <c r="N24" s="4">
        <v>472.803982756814</v>
      </c>
      <c r="O24" s="3">
        <v>1.0399550640869</v>
      </c>
      <c r="P24" s="3">
        <v>1.06165262875112</v>
      </c>
    </row>
    <row r="25" spans="1:16">
      <c r="A25" s="2" t="s">
        <v>40</v>
      </c>
      <c r="B25" s="2">
        <v>23</v>
      </c>
      <c r="C25" s="2">
        <v>1</v>
      </c>
      <c r="D25" s="2">
        <v>32</v>
      </c>
      <c r="E25" s="2" t="s">
        <v>38</v>
      </c>
      <c r="F25" s="2">
        <v>2</v>
      </c>
      <c r="G25" s="2">
        <v>8</v>
      </c>
      <c r="H25" s="2">
        <v>2</v>
      </c>
      <c r="I25" s="3">
        <v>2.52208402119016</v>
      </c>
      <c r="J25" s="3">
        <f t="shared" si="1"/>
        <v>1.66629693468016</v>
      </c>
      <c r="K25" s="3">
        <v>2.66903504567002</v>
      </c>
      <c r="L25" s="3">
        <f t="shared" si="0"/>
        <v>1.74964131066002</v>
      </c>
      <c r="M25" s="4">
        <v>392.364770631204</v>
      </c>
      <c r="N25" s="4">
        <v>366.249806168645</v>
      </c>
      <c r="O25" s="3">
        <v>0.85578708651</v>
      </c>
      <c r="P25" s="3">
        <v>0.91939373501</v>
      </c>
    </row>
    <row r="26" spans="1:16">
      <c r="A26" s="2" t="s">
        <v>41</v>
      </c>
      <c r="B26" s="2">
        <v>24</v>
      </c>
      <c r="C26" s="2">
        <v>1</v>
      </c>
      <c r="D26" s="2">
        <v>50</v>
      </c>
      <c r="E26" s="2" t="s">
        <v>38</v>
      </c>
      <c r="F26" s="2">
        <v>2</v>
      </c>
      <c r="G26" s="2">
        <v>2.5</v>
      </c>
      <c r="H26" s="2">
        <v>4</v>
      </c>
      <c r="I26" s="3">
        <v>3.95120256279589</v>
      </c>
      <c r="J26" s="3">
        <f t="shared" si="1"/>
        <v>2.46809116206289</v>
      </c>
      <c r="K26" s="3">
        <v>3.99193195998499</v>
      </c>
      <c r="L26" s="3">
        <f t="shared" si="0"/>
        <v>2.58153034453869</v>
      </c>
      <c r="M26" s="4">
        <v>403.028842535116</v>
      </c>
      <c r="N26" s="4">
        <v>419.316410159621</v>
      </c>
      <c r="O26" s="3">
        <v>1.483111400733</v>
      </c>
      <c r="P26" s="3">
        <v>1.4104016154463</v>
      </c>
    </row>
    <row r="27" spans="1:16">
      <c r="A27" s="2" t="s">
        <v>42</v>
      </c>
      <c r="B27" s="2">
        <v>25</v>
      </c>
      <c r="C27" s="2">
        <v>1</v>
      </c>
      <c r="D27" s="2">
        <v>57</v>
      </c>
      <c r="E27" s="2" t="s">
        <v>38</v>
      </c>
      <c r="F27" s="2">
        <v>2</v>
      </c>
      <c r="G27" s="2">
        <v>7</v>
      </c>
      <c r="H27" s="2">
        <v>2</v>
      </c>
      <c r="I27" s="3">
        <v>3.29131903682868</v>
      </c>
      <c r="J27" s="3">
        <f t="shared" si="1"/>
        <v>2.30785272593889</v>
      </c>
      <c r="K27" s="3">
        <v>3.40761260270291</v>
      </c>
      <c r="L27" s="3">
        <f t="shared" si="0"/>
        <v>2.43703781525368</v>
      </c>
      <c r="M27" s="4">
        <v>449.497965340153</v>
      </c>
      <c r="N27" s="4">
        <v>450.490469339499</v>
      </c>
      <c r="O27" s="3">
        <v>0.98346631088979</v>
      </c>
      <c r="P27" s="3">
        <v>0.970574787449229</v>
      </c>
    </row>
    <row r="28" spans="1:16">
      <c r="A28" s="2" t="s">
        <v>43</v>
      </c>
      <c r="B28" s="2">
        <v>26</v>
      </c>
      <c r="C28" s="2">
        <v>1</v>
      </c>
      <c r="D28" s="2">
        <v>69</v>
      </c>
      <c r="E28" s="2" t="s">
        <v>38</v>
      </c>
      <c r="F28" s="2">
        <v>2</v>
      </c>
      <c r="G28" s="2">
        <v>2</v>
      </c>
      <c r="H28" s="2">
        <v>2</v>
      </c>
      <c r="I28" s="3">
        <v>3.23716087428095</v>
      </c>
      <c r="J28" s="3">
        <f t="shared" si="1"/>
        <v>2.29808776027208</v>
      </c>
      <c r="K28" s="3">
        <v>3.37525545409439</v>
      </c>
      <c r="L28" s="3">
        <f t="shared" si="0"/>
        <v>2.36730392206984</v>
      </c>
      <c r="M28" s="4">
        <v>355.213547939252</v>
      </c>
      <c r="N28" s="4">
        <v>364.490663133886</v>
      </c>
      <c r="O28" s="3">
        <v>0.939073114008868</v>
      </c>
      <c r="P28" s="3">
        <v>1.00795153202455</v>
      </c>
    </row>
    <row r="29" spans="1:16">
      <c r="A29" s="2" t="s">
        <v>44</v>
      </c>
      <c r="B29" s="2">
        <v>27</v>
      </c>
      <c r="C29" s="2">
        <v>1</v>
      </c>
      <c r="D29" s="2">
        <v>35</v>
      </c>
      <c r="E29" s="2" t="s">
        <v>38</v>
      </c>
      <c r="F29" s="2">
        <v>2</v>
      </c>
      <c r="G29" s="2">
        <v>1</v>
      </c>
      <c r="H29" s="2">
        <v>1</v>
      </c>
      <c r="I29" s="3">
        <v>3.58937082249211</v>
      </c>
      <c r="J29" s="3">
        <f t="shared" si="1"/>
        <v>2.20833787484161</v>
      </c>
      <c r="K29" s="3">
        <v>3.6412842254252</v>
      </c>
      <c r="L29" s="3">
        <f t="shared" si="0"/>
        <v>2.05904578420517</v>
      </c>
      <c r="M29" s="4">
        <v>411.881721280991</v>
      </c>
      <c r="N29" s="4">
        <v>435.091556335737</v>
      </c>
      <c r="O29" s="3">
        <v>1.3810329476505</v>
      </c>
      <c r="P29" s="3">
        <v>1.58223844122003</v>
      </c>
    </row>
    <row r="30" spans="1:16">
      <c r="A30" s="2" t="s">
        <v>45</v>
      </c>
      <c r="B30" s="2">
        <v>28</v>
      </c>
      <c r="C30" s="2">
        <v>1</v>
      </c>
      <c r="D30" s="2">
        <v>49</v>
      </c>
      <c r="E30" s="2" t="s">
        <v>38</v>
      </c>
      <c r="F30" s="2">
        <v>2</v>
      </c>
      <c r="G30" s="2">
        <v>9</v>
      </c>
      <c r="H30" s="2">
        <v>4</v>
      </c>
      <c r="I30" s="3">
        <v>2.17425309123691</v>
      </c>
      <c r="J30" s="3">
        <f t="shared" si="1"/>
        <v>1.72192324251561</v>
      </c>
      <c r="K30" s="3">
        <v>2.25581521874759</v>
      </c>
      <c r="L30" s="3">
        <f t="shared" si="0"/>
        <v>1.84233673883757</v>
      </c>
      <c r="M30" s="4">
        <v>366.41051828872</v>
      </c>
      <c r="N30" s="4">
        <v>330.188430267979</v>
      </c>
      <c r="O30" s="3">
        <v>0.4523298487213</v>
      </c>
      <c r="P30" s="3">
        <v>0.41347847991002</v>
      </c>
    </row>
    <row r="31" spans="1:16">
      <c r="A31" s="2" t="s">
        <v>46</v>
      </c>
      <c r="B31" s="2">
        <v>29</v>
      </c>
      <c r="C31" s="2">
        <v>1</v>
      </c>
      <c r="D31" s="2">
        <v>80</v>
      </c>
      <c r="E31" s="2" t="s">
        <v>38</v>
      </c>
      <c r="F31" s="2">
        <v>2</v>
      </c>
      <c r="G31" s="2">
        <v>1</v>
      </c>
      <c r="H31" s="2">
        <v>2</v>
      </c>
      <c r="I31" s="3">
        <v>3.26696107489814</v>
      </c>
      <c r="J31" s="3">
        <f t="shared" si="1"/>
        <v>2.39331795736304</v>
      </c>
      <c r="K31" s="3">
        <v>3.26680582270182</v>
      </c>
      <c r="L31" s="3">
        <f t="shared" si="0"/>
        <v>2.40942025043406</v>
      </c>
      <c r="M31" s="4">
        <v>413.92379784263</v>
      </c>
      <c r="N31" s="4">
        <v>417.753767838341</v>
      </c>
      <c r="O31" s="3">
        <v>0.8736431175351</v>
      </c>
      <c r="P31" s="3">
        <v>0.857385572267758</v>
      </c>
    </row>
    <row r="32" spans="1:16">
      <c r="A32" s="2" t="s">
        <v>47</v>
      </c>
      <c r="B32" s="2">
        <v>30</v>
      </c>
      <c r="C32" s="2">
        <v>2</v>
      </c>
      <c r="D32" s="2">
        <v>60</v>
      </c>
      <c r="E32" s="2" t="s">
        <v>38</v>
      </c>
      <c r="F32" s="2">
        <v>2</v>
      </c>
      <c r="G32" s="2">
        <v>8</v>
      </c>
      <c r="H32" s="2">
        <v>2</v>
      </c>
      <c r="I32" s="3">
        <v>2.97219941062384</v>
      </c>
      <c r="J32" s="3">
        <f t="shared" si="1"/>
        <v>2.14362275669116</v>
      </c>
      <c r="K32" s="3">
        <v>3.04166685356598</v>
      </c>
      <c r="L32" s="3">
        <f t="shared" si="0"/>
        <v>2.0728695514072</v>
      </c>
      <c r="M32" s="4">
        <v>397.984332706225</v>
      </c>
      <c r="N32" s="4">
        <v>424.562100056043</v>
      </c>
      <c r="O32" s="3">
        <v>0.82857665393268</v>
      </c>
      <c r="P32" s="3">
        <v>0.968797302158783</v>
      </c>
    </row>
    <row r="33" spans="1:16">
      <c r="A33" s="2" t="s">
        <v>48</v>
      </c>
      <c r="B33" s="2">
        <v>31</v>
      </c>
      <c r="C33" s="2">
        <v>1</v>
      </c>
      <c r="D33" s="2">
        <v>18</v>
      </c>
      <c r="E33" s="2" t="s">
        <v>38</v>
      </c>
      <c r="F33" s="2">
        <v>2</v>
      </c>
      <c r="G33" s="2">
        <v>3</v>
      </c>
      <c r="H33" s="2">
        <v>3</v>
      </c>
      <c r="I33" s="3">
        <v>4.037584916914</v>
      </c>
      <c r="J33" s="3">
        <f t="shared" si="1"/>
        <v>2.50416423705902</v>
      </c>
      <c r="K33" s="3">
        <v>4.05451270942086</v>
      </c>
      <c r="L33" s="3">
        <f t="shared" si="0"/>
        <v>2.8075398165834</v>
      </c>
      <c r="M33" s="4">
        <v>468.442655965692</v>
      </c>
      <c r="N33" s="4">
        <v>460.821396772247</v>
      </c>
      <c r="O33" s="3">
        <v>1.53342067985498</v>
      </c>
      <c r="P33" s="3">
        <v>1.24697289283746</v>
      </c>
    </row>
    <row r="34" spans="1:16">
      <c r="A34" s="2" t="s">
        <v>49</v>
      </c>
      <c r="B34" s="2">
        <v>32</v>
      </c>
      <c r="C34" s="2">
        <v>1</v>
      </c>
      <c r="D34" s="2">
        <v>72</v>
      </c>
      <c r="E34" s="2" t="s">
        <v>38</v>
      </c>
      <c r="F34" s="2">
        <v>2</v>
      </c>
      <c r="G34" s="2">
        <v>3</v>
      </c>
      <c r="H34" s="2">
        <v>2</v>
      </c>
      <c r="I34" s="3">
        <v>3.58247010278074</v>
      </c>
      <c r="J34" s="3">
        <f t="shared" si="1"/>
        <v>2.37953676400754</v>
      </c>
      <c r="K34" s="3">
        <v>3.39787356884917</v>
      </c>
      <c r="L34" s="3">
        <f t="shared" si="0"/>
        <v>2.17439253807937</v>
      </c>
      <c r="M34" s="4">
        <v>377.835464335471</v>
      </c>
      <c r="N34" s="4">
        <v>379.764756037638</v>
      </c>
      <c r="O34" s="3">
        <v>1.2029333387732</v>
      </c>
      <c r="P34" s="3">
        <v>1.2234810307698</v>
      </c>
    </row>
    <row r="35" spans="1:16">
      <c r="A35" s="2" t="s">
        <v>50</v>
      </c>
      <c r="B35" s="2">
        <v>33</v>
      </c>
      <c r="C35" s="2">
        <v>2</v>
      </c>
      <c r="D35" s="2">
        <v>73</v>
      </c>
      <c r="E35" s="2" t="s">
        <v>38</v>
      </c>
      <c r="F35" s="2">
        <v>2</v>
      </c>
      <c r="G35" s="2">
        <v>8</v>
      </c>
      <c r="H35" s="2">
        <v>2</v>
      </c>
      <c r="I35" s="3">
        <v>2.40446661491054</v>
      </c>
      <c r="J35" s="3">
        <f t="shared" ref="J35:J66" si="2">I35-O35</f>
        <v>1.53967983041379</v>
      </c>
      <c r="K35" s="3">
        <v>2.41964759132157</v>
      </c>
      <c r="L35" s="3">
        <f t="shared" ref="L35:L66" si="3">K35-P35</f>
        <v>1.68909464143653</v>
      </c>
      <c r="M35" s="4">
        <v>399.198246085004</v>
      </c>
      <c r="N35" s="4">
        <v>402.547814530859</v>
      </c>
      <c r="O35" s="3">
        <v>0.86478678449675</v>
      </c>
      <c r="P35" s="3">
        <v>0.73055294988504</v>
      </c>
    </row>
    <row r="36" spans="1:16">
      <c r="A36" s="2" t="s">
        <v>51</v>
      </c>
      <c r="B36" s="2">
        <v>34</v>
      </c>
      <c r="C36" s="2">
        <v>1</v>
      </c>
      <c r="D36" s="2">
        <v>67</v>
      </c>
      <c r="E36" s="2" t="s">
        <v>38</v>
      </c>
      <c r="F36" s="2">
        <v>2</v>
      </c>
      <c r="G36" s="2">
        <v>7</v>
      </c>
      <c r="H36" s="2">
        <v>2</v>
      </c>
      <c r="I36" s="3">
        <v>2.90486223588725</v>
      </c>
      <c r="J36" s="3">
        <f t="shared" si="2"/>
        <v>1.87369314073325</v>
      </c>
      <c r="K36" s="3">
        <v>2.84041265191765</v>
      </c>
      <c r="L36" s="3">
        <f t="shared" si="3"/>
        <v>1.82195036214949</v>
      </c>
      <c r="M36" s="4">
        <v>369.925058586608</v>
      </c>
      <c r="N36" s="4">
        <v>386.670223641928</v>
      </c>
      <c r="O36" s="3">
        <v>1.031169095154</v>
      </c>
      <c r="P36" s="3">
        <v>1.01846228976816</v>
      </c>
    </row>
    <row r="37" spans="1:16">
      <c r="A37" s="2" t="s">
        <v>52</v>
      </c>
      <c r="B37" s="2">
        <v>35</v>
      </c>
      <c r="C37" s="2">
        <v>1</v>
      </c>
      <c r="D37" s="2">
        <v>51</v>
      </c>
      <c r="E37" s="2" t="s">
        <v>38</v>
      </c>
      <c r="F37" s="2">
        <v>2</v>
      </c>
      <c r="G37" s="2">
        <v>3</v>
      </c>
      <c r="H37" s="2">
        <v>2</v>
      </c>
      <c r="I37" s="3">
        <v>3.37329651116048</v>
      </c>
      <c r="J37" s="3">
        <f t="shared" si="2"/>
        <v>2.79862854282848</v>
      </c>
      <c r="K37" s="3">
        <v>3.48211235039431</v>
      </c>
      <c r="L37" s="3">
        <f t="shared" si="3"/>
        <v>2.88812511315497</v>
      </c>
      <c r="M37" s="4">
        <v>413.499701589489</v>
      </c>
      <c r="N37" s="4">
        <v>403.829173639313</v>
      </c>
      <c r="O37" s="3">
        <v>0.574667968332</v>
      </c>
      <c r="P37" s="3">
        <v>0.593987237239338</v>
      </c>
    </row>
    <row r="38" spans="1:16">
      <c r="A38" s="2" t="s">
        <v>53</v>
      </c>
      <c r="B38" s="2">
        <v>36</v>
      </c>
      <c r="C38" s="2">
        <v>2</v>
      </c>
      <c r="D38" s="2">
        <v>81</v>
      </c>
      <c r="E38" s="2" t="s">
        <v>38</v>
      </c>
      <c r="F38" s="2">
        <v>2</v>
      </c>
      <c r="G38" s="2">
        <v>8</v>
      </c>
      <c r="H38" s="2">
        <v>3</v>
      </c>
      <c r="I38" s="3">
        <v>2.37482572152369</v>
      </c>
      <c r="J38" s="3">
        <f t="shared" si="2"/>
        <v>1.71568174913079</v>
      </c>
      <c r="K38" s="3">
        <v>2.54780066546852</v>
      </c>
      <c r="L38" s="3">
        <f t="shared" si="3"/>
        <v>1.95533184570832</v>
      </c>
      <c r="M38" s="4">
        <v>399.855351514266</v>
      </c>
      <c r="N38" s="4">
        <v>399.430460119495</v>
      </c>
      <c r="O38" s="3">
        <v>0.6591439723929</v>
      </c>
      <c r="P38" s="3">
        <v>0.5924688197602</v>
      </c>
    </row>
    <row r="39" spans="1:16">
      <c r="A39" s="2" t="s">
        <v>54</v>
      </c>
      <c r="B39" s="2">
        <v>37</v>
      </c>
      <c r="C39" s="2">
        <v>2</v>
      </c>
      <c r="D39" s="2">
        <v>36</v>
      </c>
      <c r="E39" s="2" t="s">
        <v>38</v>
      </c>
      <c r="F39" s="2">
        <v>2</v>
      </c>
      <c r="G39" s="2">
        <v>1</v>
      </c>
      <c r="H39" s="2">
        <v>2</v>
      </c>
      <c r="I39" s="3">
        <v>3.68876971629655</v>
      </c>
      <c r="J39" s="3">
        <f t="shared" si="2"/>
        <v>2.08956592415748</v>
      </c>
      <c r="K39" s="3">
        <v>3.56818249058873</v>
      </c>
      <c r="L39" s="3">
        <f t="shared" si="3"/>
        <v>2.41801242537932</v>
      </c>
      <c r="M39" s="4">
        <v>402.718117457909</v>
      </c>
      <c r="N39" s="4">
        <v>427.26046063937</v>
      </c>
      <c r="O39" s="3">
        <v>1.59920379213907</v>
      </c>
      <c r="P39" s="3">
        <v>1.15017006520941</v>
      </c>
    </row>
    <row r="40" spans="1:16">
      <c r="A40" s="2" t="s">
        <v>55</v>
      </c>
      <c r="B40" s="2">
        <v>38</v>
      </c>
      <c r="C40" s="2">
        <v>2</v>
      </c>
      <c r="D40" s="2">
        <v>89</v>
      </c>
      <c r="E40" s="2" t="s">
        <v>38</v>
      </c>
      <c r="F40" s="2">
        <v>2</v>
      </c>
      <c r="G40" s="2">
        <v>2</v>
      </c>
      <c r="H40" s="2">
        <v>2</v>
      </c>
      <c r="I40" s="3">
        <v>2.64029706337294</v>
      </c>
      <c r="J40" s="3">
        <f t="shared" si="2"/>
        <v>1.81081726407294</v>
      </c>
      <c r="K40" s="3">
        <v>2.75196181496503</v>
      </c>
      <c r="L40" s="3">
        <f t="shared" si="3"/>
        <v>1.83850888484703</v>
      </c>
      <c r="M40" s="4">
        <v>354.561050544913</v>
      </c>
      <c r="N40" s="4">
        <v>354.199085537537</v>
      </c>
      <c r="O40" s="3">
        <v>0.8294797993</v>
      </c>
      <c r="P40" s="3">
        <v>0.913452930118</v>
      </c>
    </row>
    <row r="41" spans="1:16">
      <c r="A41" s="2" t="s">
        <v>56</v>
      </c>
      <c r="B41" s="2">
        <v>39</v>
      </c>
      <c r="C41" s="2">
        <v>1</v>
      </c>
      <c r="D41" s="2">
        <v>74</v>
      </c>
      <c r="E41" s="2" t="s">
        <v>38</v>
      </c>
      <c r="F41" s="2">
        <v>2</v>
      </c>
      <c r="G41" s="2">
        <v>2</v>
      </c>
      <c r="H41" s="2">
        <v>1</v>
      </c>
      <c r="I41" s="3">
        <v>3.44168639232407</v>
      </c>
      <c r="J41" s="3">
        <f t="shared" si="2"/>
        <v>2.44291183639556</v>
      </c>
      <c r="K41" s="3">
        <v>3.18189753977151</v>
      </c>
      <c r="L41" s="3">
        <f t="shared" si="3"/>
        <v>2.29492128640726</v>
      </c>
      <c r="M41" s="4">
        <v>443.692516140487</v>
      </c>
      <c r="N41" s="4">
        <v>404.739369698219</v>
      </c>
      <c r="O41" s="3">
        <v>0.998774555928513</v>
      </c>
      <c r="P41" s="3">
        <v>0.886976253364245</v>
      </c>
    </row>
    <row r="42" spans="1:16">
      <c r="A42" s="2" t="s">
        <v>57</v>
      </c>
      <c r="B42" s="2">
        <v>40</v>
      </c>
      <c r="C42" s="2">
        <v>2</v>
      </c>
      <c r="D42" s="2">
        <v>86</v>
      </c>
      <c r="E42" s="2" t="s">
        <v>38</v>
      </c>
      <c r="F42" s="2">
        <v>2</v>
      </c>
      <c r="G42" s="2">
        <v>2</v>
      </c>
      <c r="H42" s="2">
        <v>1</v>
      </c>
      <c r="I42" s="3">
        <v>2.69723835074369</v>
      </c>
      <c r="J42" s="3">
        <f t="shared" si="2"/>
        <v>2.19016652935669</v>
      </c>
      <c r="K42" s="3">
        <v>2.63077078470901</v>
      </c>
      <c r="L42" s="3">
        <f t="shared" si="3"/>
        <v>2.08484325692431</v>
      </c>
      <c r="M42" s="4">
        <v>362.528176613729</v>
      </c>
      <c r="N42" s="4">
        <v>377.537971505809</v>
      </c>
      <c r="O42" s="3">
        <v>0.507071821387</v>
      </c>
      <c r="P42" s="3">
        <v>0.5459275277847</v>
      </c>
    </row>
    <row r="44" spans="1:16">
      <c r="A44" s="2" t="s">
        <v>58</v>
      </c>
      <c r="B44" s="2">
        <v>41</v>
      </c>
      <c r="C44" s="2">
        <v>1</v>
      </c>
      <c r="D44" s="2">
        <v>34</v>
      </c>
      <c r="E44" s="2" t="s">
        <v>38</v>
      </c>
      <c r="F44" s="2">
        <v>3</v>
      </c>
      <c r="G44" s="2">
        <v>9.5</v>
      </c>
      <c r="H44" s="2">
        <v>2</v>
      </c>
      <c r="I44" s="3">
        <v>3.82751514861812</v>
      </c>
      <c r="J44" s="3">
        <f t="shared" si="2"/>
        <v>2.51674031677486</v>
      </c>
      <c r="K44" s="3">
        <v>3.99398600368894</v>
      </c>
      <c r="L44" s="3">
        <f t="shared" si="3"/>
        <v>2.6763750427568</v>
      </c>
      <c r="M44" s="4">
        <v>390.263887167778</v>
      </c>
      <c r="N44" s="4">
        <v>387.289380080697</v>
      </c>
      <c r="O44" s="3">
        <v>1.31077483184326</v>
      </c>
      <c r="P44" s="3">
        <v>1.31761096093214</v>
      </c>
    </row>
    <row r="45" spans="1:16">
      <c r="A45" s="2" t="s">
        <v>59</v>
      </c>
      <c r="B45" s="2">
        <v>42</v>
      </c>
      <c r="C45" s="2">
        <v>1</v>
      </c>
      <c r="D45" s="2">
        <v>55</v>
      </c>
      <c r="E45" s="2" t="s">
        <v>38</v>
      </c>
      <c r="F45" s="2">
        <v>3</v>
      </c>
      <c r="G45" s="2">
        <v>8</v>
      </c>
      <c r="H45" s="2">
        <v>4</v>
      </c>
      <c r="I45" s="3">
        <v>3.49121831157555</v>
      </c>
      <c r="J45" s="3">
        <f t="shared" si="2"/>
        <v>2.41341358251357</v>
      </c>
      <c r="K45" s="3">
        <v>3.34391363111278</v>
      </c>
      <c r="L45" s="3">
        <f t="shared" si="3"/>
        <v>2.25708212892205</v>
      </c>
      <c r="M45" s="4">
        <v>432.850631944106</v>
      </c>
      <c r="N45" s="4">
        <v>425.481017238266</v>
      </c>
      <c r="O45" s="3">
        <v>1.07780472906198</v>
      </c>
      <c r="P45" s="3">
        <v>1.08683150219073</v>
      </c>
    </row>
    <row r="46" spans="1:16">
      <c r="A46" s="2" t="s">
        <v>60</v>
      </c>
      <c r="B46" s="2">
        <v>43</v>
      </c>
      <c r="C46" s="2">
        <v>1</v>
      </c>
      <c r="D46" s="2">
        <v>51</v>
      </c>
      <c r="E46" s="2" t="s">
        <v>38</v>
      </c>
      <c r="F46" s="2">
        <v>3</v>
      </c>
      <c r="G46" s="2">
        <v>6</v>
      </c>
      <c r="H46" s="2">
        <v>2</v>
      </c>
      <c r="I46" s="3">
        <v>4.04259008012006</v>
      </c>
      <c r="J46" s="3">
        <f t="shared" si="2"/>
        <v>2.44105827326591</v>
      </c>
      <c r="K46" s="3">
        <v>4.08608154952194</v>
      </c>
      <c r="L46" s="3">
        <f t="shared" si="3"/>
        <v>2.48768148878098</v>
      </c>
      <c r="M46" s="4">
        <v>382.504968047816</v>
      </c>
      <c r="N46" s="4">
        <v>319.44945641336</v>
      </c>
      <c r="O46" s="3">
        <v>1.60153180685415</v>
      </c>
      <c r="P46" s="3">
        <v>1.59840006074096</v>
      </c>
    </row>
    <row r="47" spans="1:16">
      <c r="A47" s="2" t="s">
        <v>61</v>
      </c>
      <c r="B47" s="2">
        <v>44</v>
      </c>
      <c r="C47" s="2">
        <v>2</v>
      </c>
      <c r="D47" s="2">
        <v>29</v>
      </c>
      <c r="E47" s="2" t="s">
        <v>38</v>
      </c>
      <c r="F47" s="2">
        <v>3</v>
      </c>
      <c r="G47" s="2">
        <v>4</v>
      </c>
      <c r="H47" s="2">
        <v>2</v>
      </c>
      <c r="I47" s="3">
        <v>4.49372388843463</v>
      </c>
      <c r="J47" s="3">
        <f t="shared" si="2"/>
        <v>3.20039859474365</v>
      </c>
      <c r="K47" s="3">
        <v>4.47438370047988</v>
      </c>
      <c r="L47" s="3">
        <f t="shared" si="3"/>
        <v>3.18664268726072</v>
      </c>
      <c r="M47" s="4">
        <v>209.999546846307</v>
      </c>
      <c r="N47" s="4">
        <v>187.14033708414</v>
      </c>
      <c r="O47" s="3">
        <v>1.29332529369098</v>
      </c>
      <c r="P47" s="3">
        <v>1.28774101321916</v>
      </c>
    </row>
    <row r="48" spans="1:16">
      <c r="A48" s="2" t="s">
        <v>62</v>
      </c>
      <c r="B48" s="2">
        <v>45</v>
      </c>
      <c r="C48" s="2">
        <v>1</v>
      </c>
      <c r="D48" s="2">
        <v>74</v>
      </c>
      <c r="E48" s="2" t="s">
        <v>38</v>
      </c>
      <c r="F48" s="2">
        <v>3</v>
      </c>
      <c r="G48" s="2">
        <v>3</v>
      </c>
      <c r="H48" s="2">
        <v>1</v>
      </c>
      <c r="I48" s="3">
        <v>4.37384996122998</v>
      </c>
      <c r="J48" s="3">
        <f t="shared" si="2"/>
        <v>2.76223876927222</v>
      </c>
      <c r="K48" s="3">
        <v>4.41585804765242</v>
      </c>
      <c r="L48" s="3">
        <f t="shared" si="3"/>
        <v>2.78481669531093</v>
      </c>
      <c r="M48" s="4">
        <v>309.834935442774</v>
      </c>
      <c r="N48" s="4">
        <v>285.866439438127</v>
      </c>
      <c r="O48" s="3">
        <v>1.61161119195776</v>
      </c>
      <c r="P48" s="3">
        <v>1.63104135234149</v>
      </c>
    </row>
    <row r="49" spans="1:16">
      <c r="A49" s="2" t="s">
        <v>63</v>
      </c>
      <c r="B49" s="2">
        <v>46</v>
      </c>
      <c r="C49" s="2">
        <v>2</v>
      </c>
      <c r="D49" s="2">
        <v>67</v>
      </c>
      <c r="E49" s="2" t="s">
        <v>38</v>
      </c>
      <c r="F49" s="2">
        <v>3</v>
      </c>
      <c r="G49" s="2">
        <v>5</v>
      </c>
      <c r="H49" s="2">
        <v>1</v>
      </c>
      <c r="I49" s="3">
        <v>3.45970746362737</v>
      </c>
      <c r="J49" s="3">
        <f t="shared" si="2"/>
        <v>2.38845463508334</v>
      </c>
      <c r="K49" s="3">
        <v>3.3377600623982</v>
      </c>
      <c r="L49" s="3">
        <f t="shared" si="3"/>
        <v>2.27561396280055</v>
      </c>
      <c r="M49" s="4">
        <v>449.829172232898</v>
      </c>
      <c r="N49" s="4">
        <v>439.538703652816</v>
      </c>
      <c r="O49" s="3">
        <v>1.07125282854403</v>
      </c>
      <c r="P49" s="3">
        <v>1.06214609959765</v>
      </c>
    </row>
    <row r="50" spans="1:16">
      <c r="A50" s="2" t="s">
        <v>64</v>
      </c>
      <c r="B50" s="2">
        <v>47</v>
      </c>
      <c r="C50" s="2">
        <v>2</v>
      </c>
      <c r="D50" s="2">
        <v>54</v>
      </c>
      <c r="E50" s="2" t="s">
        <v>38</v>
      </c>
      <c r="F50" s="2">
        <v>3</v>
      </c>
      <c r="G50" s="2">
        <v>5</v>
      </c>
      <c r="H50" s="2">
        <v>3</v>
      </c>
      <c r="I50" s="3">
        <v>3.17116508517768</v>
      </c>
      <c r="J50" s="3">
        <f t="shared" si="2"/>
        <v>2.10798441777224</v>
      </c>
      <c r="K50" s="3">
        <v>3.18215788057816</v>
      </c>
      <c r="L50" s="3">
        <f t="shared" si="3"/>
        <v>2.10951263242187</v>
      </c>
      <c r="M50" s="4">
        <v>340.054459339098</v>
      </c>
      <c r="N50" s="4">
        <v>342.11611256665</v>
      </c>
      <c r="O50" s="3">
        <v>1.06318066740544</v>
      </c>
      <c r="P50" s="3">
        <v>1.07264524815629</v>
      </c>
    </row>
    <row r="51" spans="1:16">
      <c r="A51" s="2" t="s">
        <v>65</v>
      </c>
      <c r="B51" s="2">
        <v>48</v>
      </c>
      <c r="C51" s="2">
        <v>2</v>
      </c>
      <c r="D51" s="2">
        <v>69</v>
      </c>
      <c r="E51" s="2" t="s">
        <v>38</v>
      </c>
      <c r="F51" s="2">
        <v>3</v>
      </c>
      <c r="G51" s="2">
        <v>4</v>
      </c>
      <c r="H51" s="2">
        <v>2</v>
      </c>
      <c r="I51" s="3">
        <v>3.31465345786283</v>
      </c>
      <c r="J51" s="3">
        <f t="shared" si="2"/>
        <v>2.27996623866283</v>
      </c>
      <c r="K51" s="3">
        <v>3.3832548382112</v>
      </c>
      <c r="L51" s="3">
        <f t="shared" si="3"/>
        <v>2.0622447893254</v>
      </c>
      <c r="M51" s="4">
        <v>390.473146296733</v>
      </c>
      <c r="N51" s="4">
        <v>375.682144296695</v>
      </c>
      <c r="O51" s="3">
        <v>1.0346872192</v>
      </c>
      <c r="P51" s="3">
        <v>1.3210100488858</v>
      </c>
    </row>
    <row r="52" spans="1:16">
      <c r="A52" s="2" t="s">
        <v>66</v>
      </c>
      <c r="B52" s="2">
        <v>49</v>
      </c>
      <c r="C52" s="2">
        <v>1</v>
      </c>
      <c r="D52" s="2">
        <v>55</v>
      </c>
      <c r="E52" s="2" t="s">
        <v>38</v>
      </c>
      <c r="F52" s="2">
        <v>3</v>
      </c>
      <c r="G52" s="2">
        <v>6</v>
      </c>
      <c r="H52" s="2">
        <v>1</v>
      </c>
      <c r="I52" s="3">
        <v>3.07667834867712</v>
      </c>
      <c r="J52" s="3">
        <f t="shared" si="2"/>
        <v>2.01095809956212</v>
      </c>
      <c r="K52" s="3">
        <v>2.92893408564709</v>
      </c>
      <c r="L52" s="3">
        <f t="shared" si="3"/>
        <v>1.91553408564709</v>
      </c>
      <c r="M52" s="4">
        <v>396.151599464005</v>
      </c>
      <c r="N52" s="4">
        <v>415.133588199402</v>
      </c>
      <c r="O52" s="3">
        <v>1.065720249115</v>
      </c>
      <c r="P52" s="3">
        <v>1.0134</v>
      </c>
    </row>
    <row r="53" spans="1:16">
      <c r="A53" s="2" t="s">
        <v>67</v>
      </c>
      <c r="B53" s="2">
        <v>50</v>
      </c>
      <c r="C53" s="2">
        <v>1</v>
      </c>
      <c r="D53" s="2">
        <v>27</v>
      </c>
      <c r="E53" s="2" t="s">
        <v>38</v>
      </c>
      <c r="F53" s="2">
        <v>3</v>
      </c>
      <c r="G53" s="2">
        <v>2.5</v>
      </c>
      <c r="H53" s="2">
        <v>1</v>
      </c>
      <c r="I53" s="3">
        <v>3.92623555044996</v>
      </c>
      <c r="J53" s="3">
        <f t="shared" si="2"/>
        <v>2.30893125449984</v>
      </c>
      <c r="K53" s="3">
        <v>3.80981394660188</v>
      </c>
      <c r="L53" s="3">
        <f t="shared" si="3"/>
        <v>2.20978197082628</v>
      </c>
      <c r="M53" s="4">
        <v>359.576602706451</v>
      </c>
      <c r="N53" s="4">
        <v>346.716579402374</v>
      </c>
      <c r="O53" s="3">
        <v>1.61730429595012</v>
      </c>
      <c r="P53" s="3">
        <v>1.6000319757756</v>
      </c>
    </row>
    <row r="54" spans="1:16">
      <c r="A54" s="2" t="s">
        <v>68</v>
      </c>
      <c r="B54" s="2">
        <v>51</v>
      </c>
      <c r="C54" s="2">
        <v>1</v>
      </c>
      <c r="D54" s="2">
        <v>39</v>
      </c>
      <c r="E54" s="2" t="s">
        <v>38</v>
      </c>
      <c r="F54" s="2">
        <v>3</v>
      </c>
      <c r="G54" s="2">
        <v>4.5</v>
      </c>
      <c r="H54" s="2">
        <v>1</v>
      </c>
      <c r="I54" s="3">
        <v>3.64927257982104</v>
      </c>
      <c r="J54" s="3">
        <f t="shared" si="2"/>
        <v>2.59022882062739</v>
      </c>
      <c r="K54" s="3">
        <v>3.55829662068861</v>
      </c>
      <c r="L54" s="3">
        <f t="shared" si="3"/>
        <v>2.48551453241655</v>
      </c>
      <c r="M54" s="4">
        <v>314.438690969104</v>
      </c>
      <c r="N54" s="4">
        <v>338.388532325363</v>
      </c>
      <c r="O54" s="3">
        <v>1.05904375919365</v>
      </c>
      <c r="P54" s="3">
        <v>1.07278208827206</v>
      </c>
    </row>
    <row r="55" spans="1:16">
      <c r="A55" s="2" t="s">
        <v>69</v>
      </c>
      <c r="B55" s="2">
        <v>52</v>
      </c>
      <c r="C55" s="2">
        <v>2</v>
      </c>
      <c r="D55" s="2">
        <v>28</v>
      </c>
      <c r="E55" s="2" t="s">
        <v>38</v>
      </c>
      <c r="F55" s="2">
        <v>3</v>
      </c>
      <c r="G55" s="2">
        <v>4.5</v>
      </c>
      <c r="H55" s="2">
        <v>4</v>
      </c>
      <c r="I55" s="3">
        <v>4.53186186175484</v>
      </c>
      <c r="J55" s="3">
        <f t="shared" si="2"/>
        <v>3.83587401204509</v>
      </c>
      <c r="K55" s="3">
        <v>4.61067620554145</v>
      </c>
      <c r="L55" s="3">
        <f t="shared" si="3"/>
        <v>3.9290706861223</v>
      </c>
      <c r="M55" s="4">
        <v>407.10165567003</v>
      </c>
      <c r="N55" s="4">
        <v>421.690706191462</v>
      </c>
      <c r="O55" s="3">
        <v>0.69598784970975</v>
      </c>
      <c r="P55" s="3">
        <v>0.681605519419154</v>
      </c>
    </row>
    <row r="56" spans="1:16">
      <c r="A56" s="2" t="s">
        <v>70</v>
      </c>
      <c r="B56" s="2">
        <v>53</v>
      </c>
      <c r="C56" s="2">
        <v>1</v>
      </c>
      <c r="D56" s="2">
        <v>78</v>
      </c>
      <c r="E56" s="2" t="s">
        <v>38</v>
      </c>
      <c r="F56" s="2">
        <v>3</v>
      </c>
      <c r="G56" s="2">
        <v>2</v>
      </c>
      <c r="H56" s="2">
        <v>1</v>
      </c>
      <c r="I56" s="3">
        <v>4.80687673391068</v>
      </c>
      <c r="J56" s="3">
        <f t="shared" si="2"/>
        <v>3.42969303288392</v>
      </c>
      <c r="K56" s="3">
        <v>4.96325619596677</v>
      </c>
      <c r="L56" s="3">
        <f t="shared" si="3"/>
        <v>3.62431694091206</v>
      </c>
      <c r="M56" s="4">
        <v>383.957314313243</v>
      </c>
      <c r="N56" s="4">
        <v>396.38373282748</v>
      </c>
      <c r="O56" s="3">
        <v>1.37718370102676</v>
      </c>
      <c r="P56" s="3">
        <v>1.33893925505471</v>
      </c>
    </row>
    <row r="57" spans="1:16">
      <c r="A57" s="2" t="s">
        <v>71</v>
      </c>
      <c r="B57" s="2">
        <v>54</v>
      </c>
      <c r="C57" s="2">
        <v>1</v>
      </c>
      <c r="D57" s="2">
        <v>45</v>
      </c>
      <c r="E57" s="2" t="s">
        <v>38</v>
      </c>
      <c r="F57" s="2">
        <v>3</v>
      </c>
      <c r="G57" s="2">
        <v>9.5</v>
      </c>
      <c r="H57" s="2">
        <v>2</v>
      </c>
      <c r="I57" s="3">
        <v>3.61947576931606</v>
      </c>
      <c r="J57" s="3">
        <f t="shared" si="2"/>
        <v>2.83007426919606</v>
      </c>
      <c r="K57" s="3">
        <v>3.58453651081327</v>
      </c>
      <c r="L57" s="3">
        <f t="shared" si="3"/>
        <v>2.72006856922327</v>
      </c>
      <c r="M57" s="4">
        <v>349.6145620893</v>
      </c>
      <c r="N57" s="4">
        <v>347.752559474358</v>
      </c>
      <c r="O57" s="3">
        <v>0.78940150012</v>
      </c>
      <c r="P57" s="3">
        <v>0.86446794159</v>
      </c>
    </row>
    <row r="58" s="1" customFormat="1" spans="1:16">
      <c r="A58" s="1" t="s">
        <v>72</v>
      </c>
      <c r="B58" s="1">
        <v>55</v>
      </c>
      <c r="C58" s="1">
        <v>2</v>
      </c>
      <c r="D58" s="1">
        <v>79</v>
      </c>
      <c r="E58" s="1" t="s">
        <v>38</v>
      </c>
      <c r="F58" s="1">
        <v>3</v>
      </c>
      <c r="G58" s="1">
        <v>1.5</v>
      </c>
      <c r="H58" s="1">
        <v>3</v>
      </c>
      <c r="I58" s="5">
        <v>3.67381264221038</v>
      </c>
      <c r="J58" s="5">
        <f t="shared" si="2"/>
        <v>2.40126693797084</v>
      </c>
      <c r="K58" s="5">
        <v>3.66875245644849</v>
      </c>
      <c r="L58" s="5">
        <f t="shared" si="3"/>
        <v>2.41531729748322</v>
      </c>
      <c r="M58" s="6">
        <v>446.943144661701</v>
      </c>
      <c r="N58" s="6">
        <v>480.904789242954</v>
      </c>
      <c r="O58" s="5">
        <v>1.27254570423954</v>
      </c>
      <c r="P58" s="5">
        <v>1.25343515896527</v>
      </c>
    </row>
    <row r="59" spans="1:16">
      <c r="A59" s="1" t="s">
        <v>73</v>
      </c>
      <c r="B59" s="2">
        <v>56</v>
      </c>
      <c r="C59" s="2">
        <v>2</v>
      </c>
      <c r="D59" s="2">
        <v>76</v>
      </c>
      <c r="E59" s="2" t="s">
        <v>38</v>
      </c>
      <c r="F59" s="2">
        <v>3</v>
      </c>
      <c r="G59" s="2">
        <v>2</v>
      </c>
      <c r="H59" s="2">
        <v>3</v>
      </c>
      <c r="I59" s="3">
        <v>4.48306269486037</v>
      </c>
      <c r="J59" s="3">
        <f t="shared" si="2"/>
        <v>2.59217567923217</v>
      </c>
      <c r="K59" s="3">
        <v>4.59805335903881</v>
      </c>
      <c r="L59" s="3">
        <f t="shared" si="3"/>
        <v>2.71367367250724</v>
      </c>
      <c r="M59" s="4">
        <v>376.633864989047</v>
      </c>
      <c r="N59" s="4">
        <v>369.457358523946</v>
      </c>
      <c r="O59" s="3">
        <v>1.8908870156282</v>
      </c>
      <c r="P59" s="3">
        <v>1.88437968653157</v>
      </c>
    </row>
    <row r="60" spans="1:16">
      <c r="A60" s="1" t="s">
        <v>74</v>
      </c>
      <c r="B60" s="2">
        <v>57</v>
      </c>
      <c r="C60" s="2">
        <v>2</v>
      </c>
      <c r="D60" s="2">
        <v>85</v>
      </c>
      <c r="E60" s="2" t="s">
        <v>38</v>
      </c>
      <c r="F60" s="2">
        <v>3</v>
      </c>
      <c r="G60" s="2">
        <v>1</v>
      </c>
      <c r="H60" s="2">
        <v>2</v>
      </c>
      <c r="I60" s="3">
        <v>3.68674889743899</v>
      </c>
      <c r="J60" s="3">
        <f t="shared" si="2"/>
        <v>2.55963231451345</v>
      </c>
      <c r="K60" s="3">
        <v>3.73560968819085</v>
      </c>
      <c r="L60" s="3">
        <f t="shared" si="3"/>
        <v>2.64766969490178</v>
      </c>
      <c r="M60" s="4">
        <v>421.6549586917</v>
      </c>
      <c r="N60" s="4">
        <v>408.597509108296</v>
      </c>
      <c r="O60" s="3">
        <v>1.12711658292554</v>
      </c>
      <c r="P60" s="3">
        <v>1.08793999328907</v>
      </c>
    </row>
    <row r="61" spans="1:16">
      <c r="A61" s="1" t="s">
        <v>75</v>
      </c>
      <c r="B61" s="2">
        <v>58</v>
      </c>
      <c r="C61" s="2">
        <v>2</v>
      </c>
      <c r="D61" s="2">
        <v>66</v>
      </c>
      <c r="E61" s="2" t="s">
        <v>38</v>
      </c>
      <c r="F61" s="2">
        <v>3</v>
      </c>
      <c r="G61" s="2">
        <v>2</v>
      </c>
      <c r="H61" s="2">
        <v>1</v>
      </c>
      <c r="I61" s="3">
        <v>4.0206755933961</v>
      </c>
      <c r="J61" s="3">
        <f t="shared" si="2"/>
        <v>2.81532474582894</v>
      </c>
      <c r="K61" s="3">
        <v>3.81570533933592</v>
      </c>
      <c r="L61" s="3">
        <f t="shared" si="3"/>
        <v>2.63868689995973</v>
      </c>
      <c r="M61" s="4">
        <v>338.77049217899</v>
      </c>
      <c r="N61" s="4">
        <v>335.065509699644</v>
      </c>
      <c r="O61" s="3">
        <v>1.20535084756716</v>
      </c>
      <c r="P61" s="3">
        <v>1.17701843937619</v>
      </c>
    </row>
    <row r="62" spans="1:16">
      <c r="A62" s="2" t="s">
        <v>76</v>
      </c>
      <c r="B62" s="2">
        <v>59</v>
      </c>
      <c r="C62" s="2">
        <v>1</v>
      </c>
      <c r="D62" s="2">
        <v>36</v>
      </c>
      <c r="E62" s="2" t="s">
        <v>38</v>
      </c>
      <c r="F62" s="2">
        <v>3</v>
      </c>
      <c r="G62" s="2">
        <v>4</v>
      </c>
      <c r="H62" s="2">
        <v>4</v>
      </c>
      <c r="I62" s="3">
        <v>4.26325651806747</v>
      </c>
      <c r="J62" s="3">
        <f t="shared" si="2"/>
        <v>2.70608536874147</v>
      </c>
      <c r="K62" s="3">
        <v>4.40837680501757</v>
      </c>
      <c r="L62" s="3">
        <f t="shared" si="3"/>
        <v>2.86281088911509</v>
      </c>
      <c r="M62" s="4">
        <v>398.336015921917</v>
      </c>
      <c r="N62" s="4">
        <v>413.800538643717</v>
      </c>
      <c r="O62" s="3">
        <v>1.557171149326</v>
      </c>
      <c r="P62" s="3">
        <v>1.54556591590248</v>
      </c>
    </row>
    <row r="63" spans="1:16">
      <c r="A63" s="2" t="s">
        <v>77</v>
      </c>
      <c r="B63" s="2">
        <v>60</v>
      </c>
      <c r="C63" s="2">
        <v>1</v>
      </c>
      <c r="D63" s="2">
        <v>57</v>
      </c>
      <c r="E63" s="2" t="s">
        <v>38</v>
      </c>
      <c r="F63" s="2">
        <v>3</v>
      </c>
      <c r="G63" s="2">
        <v>6</v>
      </c>
      <c r="H63" s="2">
        <v>2</v>
      </c>
      <c r="I63" s="3">
        <v>3.72627119200711</v>
      </c>
      <c r="J63" s="3">
        <f t="shared" si="2"/>
        <v>2.26445583096528</v>
      </c>
      <c r="K63" s="3">
        <v>3.79596127442935</v>
      </c>
      <c r="L63" s="3">
        <f t="shared" si="3"/>
        <v>2.32691608058309</v>
      </c>
      <c r="M63" s="4">
        <v>309.732416343904</v>
      </c>
      <c r="N63" s="4">
        <v>336.696955786694</v>
      </c>
      <c r="O63" s="3">
        <v>1.46181536104183</v>
      </c>
      <c r="P63" s="3">
        <v>1.46904519384626</v>
      </c>
    </row>
    <row r="65" spans="1:16">
      <c r="A65" s="2" t="s">
        <v>78</v>
      </c>
      <c r="B65" s="2">
        <v>61</v>
      </c>
      <c r="C65" s="2">
        <v>1</v>
      </c>
      <c r="D65" s="2">
        <v>80</v>
      </c>
      <c r="E65" s="2" t="s">
        <v>38</v>
      </c>
      <c r="F65" s="2">
        <v>4</v>
      </c>
      <c r="G65" s="2">
        <v>3</v>
      </c>
      <c r="H65" s="2">
        <v>2</v>
      </c>
      <c r="I65" s="3">
        <v>4.21068973787631</v>
      </c>
      <c r="J65" s="3">
        <f t="shared" si="2"/>
        <v>2.46180373535646</v>
      </c>
      <c r="K65" s="3">
        <v>4.3092849302564</v>
      </c>
      <c r="L65" s="3">
        <f t="shared" si="3"/>
        <v>2.53808481574908</v>
      </c>
      <c r="M65" s="8">
        <f ca="1">_xlfn.NORM.INV(RAND(),360,50)</f>
        <v>325.548377380974</v>
      </c>
      <c r="N65" s="4">
        <v>395.259253165564</v>
      </c>
      <c r="O65" s="3">
        <v>1.74888600251985</v>
      </c>
      <c r="P65" s="3">
        <v>1.77120011450732</v>
      </c>
    </row>
    <row r="66" spans="1:16">
      <c r="A66" s="2" t="s">
        <v>79</v>
      </c>
      <c r="B66" s="2">
        <v>62</v>
      </c>
      <c r="C66" s="2">
        <v>1</v>
      </c>
      <c r="D66" s="2">
        <v>83</v>
      </c>
      <c r="E66" s="2" t="s">
        <v>38</v>
      </c>
      <c r="F66" s="2">
        <v>4</v>
      </c>
      <c r="G66" s="2">
        <v>1</v>
      </c>
      <c r="H66" s="2">
        <v>1</v>
      </c>
      <c r="I66" s="3">
        <v>4.90599196863133</v>
      </c>
      <c r="J66" s="3">
        <f t="shared" si="2"/>
        <v>2.64139177228555</v>
      </c>
      <c r="K66" s="3">
        <v>4.86388566003514</v>
      </c>
      <c r="L66" s="3">
        <f t="shared" si="3"/>
        <v>2.57500637560693</v>
      </c>
      <c r="M66" s="8">
        <f ca="1" t="shared" ref="M66:M75" si="4">_xlfn.NORM.INV(RAND(),360,50)</f>
        <v>342.867395262143</v>
      </c>
      <c r="N66" s="4">
        <v>411.763060160033</v>
      </c>
      <c r="O66" s="3">
        <v>2.26460019634578</v>
      </c>
      <c r="P66" s="3">
        <v>2.28887928442821</v>
      </c>
    </row>
    <row r="67" spans="1:16">
      <c r="A67" s="2" t="s">
        <v>80</v>
      </c>
      <c r="B67" s="2">
        <v>63</v>
      </c>
      <c r="C67" s="2">
        <v>1</v>
      </c>
      <c r="D67" s="2">
        <v>75</v>
      </c>
      <c r="E67" s="2" t="s">
        <v>38</v>
      </c>
      <c r="F67" s="2">
        <v>4</v>
      </c>
      <c r="G67" s="2">
        <v>3</v>
      </c>
      <c r="H67" s="2">
        <v>1</v>
      </c>
      <c r="I67" s="3">
        <v>3.9851158901432</v>
      </c>
      <c r="J67" s="3">
        <f t="shared" ref="J67:J84" si="5">I67-O67</f>
        <v>2.94289566622408</v>
      </c>
      <c r="K67" s="3">
        <v>3.82887241111459</v>
      </c>
      <c r="L67" s="3">
        <f t="shared" ref="L67:L84" si="6">K67-P67</f>
        <v>2.78938327562329</v>
      </c>
      <c r="M67" s="8">
        <f ca="1" t="shared" si="4"/>
        <v>292.543886989145</v>
      </c>
      <c r="N67" s="4">
        <v>325.43039348732</v>
      </c>
      <c r="O67" s="3">
        <v>1.04222022391912</v>
      </c>
      <c r="P67" s="3">
        <v>1.0394891354913</v>
      </c>
    </row>
    <row r="68" spans="1:16">
      <c r="A68" s="2" t="s">
        <v>81</v>
      </c>
      <c r="B68" s="2">
        <v>64</v>
      </c>
      <c r="C68" s="2">
        <v>2</v>
      </c>
      <c r="D68" s="2">
        <v>53</v>
      </c>
      <c r="E68" s="2" t="s">
        <v>38</v>
      </c>
      <c r="F68" s="2">
        <v>4</v>
      </c>
      <c r="G68" s="2">
        <v>1</v>
      </c>
      <c r="H68" s="2">
        <v>1</v>
      </c>
      <c r="I68" s="3">
        <v>4.57800121793801</v>
      </c>
      <c r="J68" s="3">
        <f t="shared" si="5"/>
        <v>2.65437168335319</v>
      </c>
      <c r="K68" s="3">
        <v>4.48926938617322</v>
      </c>
      <c r="L68" s="3">
        <f t="shared" si="6"/>
        <v>2.5326422424205</v>
      </c>
      <c r="M68" s="8">
        <f ca="1" t="shared" si="4"/>
        <v>286.274116511132</v>
      </c>
      <c r="N68" s="4">
        <v>314.454877349256</v>
      </c>
      <c r="O68" s="3">
        <v>1.92362953458482</v>
      </c>
      <c r="P68" s="3">
        <v>1.95662714375272</v>
      </c>
    </row>
    <row r="69" spans="1:16">
      <c r="A69" s="2" t="s">
        <v>82</v>
      </c>
      <c r="B69" s="2">
        <v>65</v>
      </c>
      <c r="C69" s="2">
        <v>2</v>
      </c>
      <c r="D69" s="2">
        <v>72</v>
      </c>
      <c r="E69" s="2" t="s">
        <v>38</v>
      </c>
      <c r="F69" s="2">
        <v>4</v>
      </c>
      <c r="G69" s="2">
        <v>5</v>
      </c>
      <c r="H69" s="2">
        <v>2</v>
      </c>
      <c r="I69" s="3">
        <v>4.48484910537824</v>
      </c>
      <c r="J69" s="3">
        <f t="shared" si="5"/>
        <v>2.49111721582294</v>
      </c>
      <c r="K69" s="3">
        <v>4.52000604420404</v>
      </c>
      <c r="L69" s="3">
        <f t="shared" si="6"/>
        <v>2.51769514030828</v>
      </c>
      <c r="M69" s="8">
        <f ca="1" t="shared" si="4"/>
        <v>317.229586050172</v>
      </c>
      <c r="N69" s="4">
        <v>349.448677753143</v>
      </c>
      <c r="O69" s="3">
        <v>1.9937318895553</v>
      </c>
      <c r="P69" s="3">
        <v>2.00231090389576</v>
      </c>
    </row>
    <row r="70" spans="1:16">
      <c r="A70" s="2" t="s">
        <v>83</v>
      </c>
      <c r="B70" s="2">
        <v>66</v>
      </c>
      <c r="C70" s="2">
        <v>2</v>
      </c>
      <c r="D70" s="2">
        <v>33</v>
      </c>
      <c r="E70" s="2" t="s">
        <v>38</v>
      </c>
      <c r="F70" s="2">
        <v>4</v>
      </c>
      <c r="G70" s="2">
        <v>2</v>
      </c>
      <c r="H70" s="2">
        <v>4</v>
      </c>
      <c r="I70" s="3">
        <v>5.39419102595863</v>
      </c>
      <c r="J70" s="3">
        <f t="shared" si="5"/>
        <v>2.94500819607764</v>
      </c>
      <c r="K70" s="3">
        <v>5.26756129160744</v>
      </c>
      <c r="L70" s="3">
        <f t="shared" si="6"/>
        <v>2.77846012353702</v>
      </c>
      <c r="M70" s="8">
        <f ca="1" t="shared" si="4"/>
        <v>401.314472407596</v>
      </c>
      <c r="N70" s="4">
        <v>351.447594943508</v>
      </c>
      <c r="O70" s="3">
        <v>2.44918282988099</v>
      </c>
      <c r="P70" s="3">
        <v>2.48910116807042</v>
      </c>
    </row>
    <row r="71" spans="1:16">
      <c r="A71" s="2" t="s">
        <v>84</v>
      </c>
      <c r="B71" s="2">
        <v>67</v>
      </c>
      <c r="C71" s="2">
        <v>1</v>
      </c>
      <c r="D71" s="2">
        <v>62</v>
      </c>
      <c r="E71" s="2" t="s">
        <v>38</v>
      </c>
      <c r="F71" s="2">
        <v>4</v>
      </c>
      <c r="G71" s="2">
        <v>4</v>
      </c>
      <c r="H71" s="2">
        <v>3</v>
      </c>
      <c r="I71" s="3">
        <v>4.90541394250748</v>
      </c>
      <c r="J71" s="3">
        <f t="shared" si="5"/>
        <v>3.17243030900306</v>
      </c>
      <c r="K71" s="3">
        <v>4.99877304044889</v>
      </c>
      <c r="L71" s="3">
        <f t="shared" si="6"/>
        <v>3.30404101079784</v>
      </c>
      <c r="M71" s="8">
        <f ca="1" t="shared" si="4"/>
        <v>305.99220256554</v>
      </c>
      <c r="N71" s="4">
        <v>368.328802558503</v>
      </c>
      <c r="O71" s="3">
        <v>1.73298363350442</v>
      </c>
      <c r="P71" s="3">
        <v>1.69473202965105</v>
      </c>
    </row>
    <row r="72" spans="1:16">
      <c r="A72" s="2" t="s">
        <v>85</v>
      </c>
      <c r="B72" s="2">
        <v>68</v>
      </c>
      <c r="C72" s="2">
        <v>1</v>
      </c>
      <c r="D72" s="2">
        <v>48</v>
      </c>
      <c r="E72" s="2" t="s">
        <v>38</v>
      </c>
      <c r="F72" s="2">
        <v>4</v>
      </c>
      <c r="G72" s="2">
        <v>1.5</v>
      </c>
      <c r="H72" s="2">
        <v>3</v>
      </c>
      <c r="I72" s="3">
        <v>4.50730024284354</v>
      </c>
      <c r="J72" s="3">
        <f t="shared" si="5"/>
        <v>2.81908426712741</v>
      </c>
      <c r="K72" s="3">
        <v>4.46072455801782</v>
      </c>
      <c r="L72" s="3">
        <f t="shared" si="6"/>
        <v>2.78401598530752</v>
      </c>
      <c r="M72" s="8">
        <f ca="1" t="shared" si="4"/>
        <v>401.509771941058</v>
      </c>
      <c r="N72" s="4">
        <v>309.601954935604</v>
      </c>
      <c r="O72" s="3">
        <v>1.68821597571613</v>
      </c>
      <c r="P72" s="3">
        <v>1.6767085727103</v>
      </c>
    </row>
    <row r="73" spans="1:16">
      <c r="A73" s="2" t="s">
        <v>86</v>
      </c>
      <c r="B73" s="2">
        <v>69</v>
      </c>
      <c r="C73" s="2">
        <v>2</v>
      </c>
      <c r="D73" s="2">
        <v>26</v>
      </c>
      <c r="E73" s="2" t="s">
        <v>38</v>
      </c>
      <c r="F73" s="2">
        <v>4</v>
      </c>
      <c r="G73" s="2">
        <v>5.5</v>
      </c>
      <c r="H73" s="2">
        <v>3</v>
      </c>
      <c r="I73" s="3">
        <v>5.77792680508146</v>
      </c>
      <c r="J73" s="3">
        <f t="shared" si="5"/>
        <v>3.08965485106342</v>
      </c>
      <c r="K73" s="3">
        <v>5.85347929405795</v>
      </c>
      <c r="L73" s="3">
        <f t="shared" si="6"/>
        <v>3.20281475763583</v>
      </c>
      <c r="M73" s="8">
        <f ca="1" t="shared" si="4"/>
        <v>332.816551388717</v>
      </c>
      <c r="N73" s="4">
        <v>449.389002897616</v>
      </c>
      <c r="O73" s="3">
        <v>2.68827195401804</v>
      </c>
      <c r="P73" s="3">
        <v>2.65066453642212</v>
      </c>
    </row>
    <row r="74" spans="1:16">
      <c r="A74" s="2" t="s">
        <v>87</v>
      </c>
      <c r="B74" s="2">
        <v>70</v>
      </c>
      <c r="C74" s="2">
        <v>2</v>
      </c>
      <c r="D74" s="2">
        <v>58</v>
      </c>
      <c r="E74" s="2" t="s">
        <v>38</v>
      </c>
      <c r="F74" s="2">
        <v>4</v>
      </c>
      <c r="G74" s="2">
        <v>4</v>
      </c>
      <c r="H74" s="2">
        <v>3</v>
      </c>
      <c r="I74" s="3">
        <v>3.81410710405004</v>
      </c>
      <c r="J74" s="3">
        <f t="shared" si="5"/>
        <v>2.28891801964104</v>
      </c>
      <c r="K74" s="3">
        <v>3.9903591624821</v>
      </c>
      <c r="L74" s="3">
        <f t="shared" si="6"/>
        <v>2.5909554016616</v>
      </c>
      <c r="M74" s="8">
        <f ca="1" t="shared" si="4"/>
        <v>379.577853486988</v>
      </c>
      <c r="N74" s="4">
        <v>392.799969112978</v>
      </c>
      <c r="O74" s="3">
        <v>1.525189084409</v>
      </c>
      <c r="P74" s="3">
        <v>1.3994037608205</v>
      </c>
    </row>
    <row r="75" spans="1:16">
      <c r="A75" s="2" t="s">
        <v>88</v>
      </c>
      <c r="B75" s="2">
        <v>71</v>
      </c>
      <c r="C75" s="2">
        <v>1</v>
      </c>
      <c r="D75" s="2">
        <v>60</v>
      </c>
      <c r="E75" s="2" t="s">
        <v>38</v>
      </c>
      <c r="F75" s="2">
        <v>4</v>
      </c>
      <c r="G75" s="2">
        <v>3</v>
      </c>
      <c r="H75" s="2">
        <v>4</v>
      </c>
      <c r="I75" s="3">
        <v>4.77760372810015</v>
      </c>
      <c r="J75" s="3">
        <f t="shared" si="5"/>
        <v>3.42160687568282</v>
      </c>
      <c r="K75" s="3">
        <v>4.93563195793638</v>
      </c>
      <c r="L75" s="3">
        <f t="shared" si="6"/>
        <v>3.61103922442046</v>
      </c>
      <c r="M75" s="8">
        <f ca="1" t="shared" si="4"/>
        <v>299.610559741514</v>
      </c>
      <c r="N75" s="4">
        <v>353.576878591041</v>
      </c>
      <c r="O75" s="3">
        <v>1.35599685241733</v>
      </c>
      <c r="P75" s="3">
        <v>1.32459273351592</v>
      </c>
    </row>
    <row r="76" spans="1:16">
      <c r="A76" s="2" t="s">
        <v>89</v>
      </c>
      <c r="B76" s="2">
        <v>72</v>
      </c>
      <c r="C76" s="2">
        <v>1</v>
      </c>
      <c r="D76" s="2">
        <v>49</v>
      </c>
      <c r="E76" s="2" t="s">
        <v>38</v>
      </c>
      <c r="F76" s="2">
        <v>4</v>
      </c>
      <c r="G76" s="2">
        <v>4.5</v>
      </c>
      <c r="H76" s="2">
        <v>4</v>
      </c>
      <c r="I76" s="3">
        <v>4.89532344937102</v>
      </c>
      <c r="J76" s="3">
        <f t="shared" si="5"/>
        <v>3.89752839700862</v>
      </c>
      <c r="K76" s="3">
        <v>4.63461013094223</v>
      </c>
      <c r="L76" s="3">
        <f t="shared" si="6"/>
        <v>3.64993534925415</v>
      </c>
      <c r="M76" s="8">
        <f ca="1" t="shared" ref="M76:M85" si="7">_xlfn.NORM.INV(RAND(),360,50)</f>
        <v>341.681769851036</v>
      </c>
      <c r="N76" s="4">
        <v>344.331346810546</v>
      </c>
      <c r="O76" s="3">
        <v>0.997795052362396</v>
      </c>
      <c r="P76" s="3">
        <v>0.984674781688076</v>
      </c>
    </row>
    <row r="77" spans="1:16">
      <c r="A77" s="2" t="s">
        <v>90</v>
      </c>
      <c r="B77" s="2">
        <v>73</v>
      </c>
      <c r="C77" s="2">
        <v>1</v>
      </c>
      <c r="D77" s="2">
        <v>73</v>
      </c>
      <c r="E77" s="2" t="s">
        <v>38</v>
      </c>
      <c r="F77" s="2">
        <v>4</v>
      </c>
      <c r="G77" s="2">
        <v>3</v>
      </c>
      <c r="H77" s="2">
        <v>2</v>
      </c>
      <c r="I77" s="3">
        <v>5.06782426845367</v>
      </c>
      <c r="J77" s="3">
        <f t="shared" si="5"/>
        <v>3.24618678892189</v>
      </c>
      <c r="K77" s="3">
        <v>5.09318584047822</v>
      </c>
      <c r="L77" s="3">
        <f t="shared" si="6"/>
        <v>3.28407904473606</v>
      </c>
      <c r="M77" s="8">
        <f ca="1" t="shared" si="7"/>
        <v>420.583191029405</v>
      </c>
      <c r="N77" s="4">
        <v>340.377597216538</v>
      </c>
      <c r="O77" s="3">
        <v>1.82163747953178</v>
      </c>
      <c r="P77" s="3">
        <v>1.80910679574216</v>
      </c>
    </row>
    <row r="78" spans="1:16">
      <c r="A78" s="2" t="s">
        <v>91</v>
      </c>
      <c r="B78" s="2">
        <v>74</v>
      </c>
      <c r="C78" s="2">
        <v>1</v>
      </c>
      <c r="D78" s="2">
        <v>36</v>
      </c>
      <c r="E78" s="2" t="s">
        <v>38</v>
      </c>
      <c r="F78" s="2">
        <v>4</v>
      </c>
      <c r="G78" s="2">
        <v>7</v>
      </c>
      <c r="H78" s="2">
        <v>1</v>
      </c>
      <c r="I78" s="3">
        <v>5.12984674709223</v>
      </c>
      <c r="J78" s="3">
        <f t="shared" si="5"/>
        <v>3.27995407745777</v>
      </c>
      <c r="K78" s="3">
        <v>5.10836540855974</v>
      </c>
      <c r="L78" s="3">
        <f t="shared" si="6"/>
        <v>3.23920021025176</v>
      </c>
      <c r="M78" s="8">
        <f ca="1" t="shared" si="7"/>
        <v>294.698391079299</v>
      </c>
      <c r="N78" s="4">
        <v>305.667312562265</v>
      </c>
      <c r="O78" s="3">
        <v>1.84989266963446</v>
      </c>
      <c r="P78" s="3">
        <v>1.86916519830798</v>
      </c>
    </row>
    <row r="79" spans="1:16">
      <c r="A79" s="2" t="s">
        <v>92</v>
      </c>
      <c r="B79" s="2">
        <v>75</v>
      </c>
      <c r="C79" s="2">
        <v>1</v>
      </c>
      <c r="D79" s="2">
        <v>40</v>
      </c>
      <c r="E79" s="2" t="s">
        <v>38</v>
      </c>
      <c r="F79" s="2">
        <v>4</v>
      </c>
      <c r="G79" s="2">
        <v>3</v>
      </c>
      <c r="H79" s="2">
        <v>4</v>
      </c>
      <c r="I79" s="3">
        <v>3.77671732350701</v>
      </c>
      <c r="J79" s="3">
        <f t="shared" si="5"/>
        <v>2.7322539098727</v>
      </c>
      <c r="K79" s="3">
        <v>3.69043129986582</v>
      </c>
      <c r="L79" s="3">
        <f t="shared" si="6"/>
        <v>2.6103433167653</v>
      </c>
      <c r="M79" s="8">
        <f ca="1" t="shared" si="7"/>
        <v>390.507122974335</v>
      </c>
      <c r="N79" s="4">
        <v>374.474374225646</v>
      </c>
      <c r="O79" s="3">
        <v>1.04446341363431</v>
      </c>
      <c r="P79" s="3">
        <v>1.08008798310052</v>
      </c>
    </row>
    <row r="80" spans="1:16">
      <c r="A80" s="2" t="s">
        <v>93</v>
      </c>
      <c r="B80" s="2">
        <v>76</v>
      </c>
      <c r="C80" s="2">
        <v>1</v>
      </c>
      <c r="D80" s="2">
        <v>39</v>
      </c>
      <c r="E80" s="2" t="s">
        <v>38</v>
      </c>
      <c r="F80" s="2">
        <v>4</v>
      </c>
      <c r="G80" s="2">
        <v>3</v>
      </c>
      <c r="H80" s="2">
        <v>4</v>
      </c>
      <c r="I80" s="3">
        <v>3.58256969132863</v>
      </c>
      <c r="J80" s="3">
        <f t="shared" si="5"/>
        <v>2.09293784627322</v>
      </c>
      <c r="K80" s="3">
        <v>3.63594561368218</v>
      </c>
      <c r="L80" s="3">
        <f t="shared" si="6"/>
        <v>2.13507064532781</v>
      </c>
      <c r="M80" s="8">
        <f ca="1" t="shared" si="7"/>
        <v>442.498577873212</v>
      </c>
      <c r="N80" s="4">
        <v>344.163469930001</v>
      </c>
      <c r="O80" s="3">
        <v>1.48963184505541</v>
      </c>
      <c r="P80" s="3">
        <v>1.50087496835437</v>
      </c>
    </row>
    <row r="81" spans="1:16">
      <c r="A81" s="2" t="s">
        <v>94</v>
      </c>
      <c r="B81" s="2">
        <v>77</v>
      </c>
      <c r="C81" s="2">
        <v>1</v>
      </c>
      <c r="D81" s="2">
        <v>43</v>
      </c>
      <c r="E81" s="2" t="s">
        <v>38</v>
      </c>
      <c r="F81" s="2">
        <v>4</v>
      </c>
      <c r="G81" s="2">
        <v>1.5</v>
      </c>
      <c r="H81" s="2">
        <v>2</v>
      </c>
      <c r="I81" s="3">
        <v>4.54320309947705</v>
      </c>
      <c r="J81" s="3">
        <f t="shared" si="5"/>
        <v>2.08310823726999</v>
      </c>
      <c r="K81" s="3">
        <v>4.69235982694776</v>
      </c>
      <c r="L81" s="3">
        <f t="shared" si="6"/>
        <v>2.19407728563944</v>
      </c>
      <c r="M81" s="8">
        <f ca="1" t="shared" si="7"/>
        <v>327.191907452272</v>
      </c>
      <c r="N81" s="4">
        <v>279.198647179407</v>
      </c>
      <c r="O81" s="3">
        <v>2.46009486220706</v>
      </c>
      <c r="P81" s="3">
        <v>2.49828254130832</v>
      </c>
    </row>
    <row r="82" spans="1:16">
      <c r="A82" s="2" t="s">
        <v>95</v>
      </c>
      <c r="B82" s="2">
        <v>78</v>
      </c>
      <c r="C82" s="2">
        <v>1</v>
      </c>
      <c r="D82" s="2">
        <v>46</v>
      </c>
      <c r="E82" s="2" t="s">
        <v>38</v>
      </c>
      <c r="F82" s="2">
        <v>4</v>
      </c>
      <c r="G82" s="2">
        <v>2</v>
      </c>
      <c r="H82" s="2">
        <v>1</v>
      </c>
      <c r="I82" s="3">
        <v>5.26235418692453</v>
      </c>
      <c r="J82" s="3">
        <f t="shared" si="5"/>
        <v>3.98202290239311</v>
      </c>
      <c r="K82" s="3">
        <v>5.27350976400975</v>
      </c>
      <c r="L82" s="3">
        <f t="shared" si="6"/>
        <v>4.01257870793357</v>
      </c>
      <c r="M82" s="8">
        <f ca="1" t="shared" si="7"/>
        <v>317.791859666784</v>
      </c>
      <c r="N82" s="4">
        <v>331.374608255131</v>
      </c>
      <c r="O82" s="3">
        <v>1.28033128453142</v>
      </c>
      <c r="P82" s="3">
        <v>1.26093105607618</v>
      </c>
    </row>
    <row r="83" spans="1:16">
      <c r="A83" s="2" t="s">
        <v>96</v>
      </c>
      <c r="B83" s="2">
        <v>79</v>
      </c>
      <c r="C83" s="2">
        <v>2</v>
      </c>
      <c r="D83" s="2">
        <v>46</v>
      </c>
      <c r="E83" s="2" t="s">
        <v>38</v>
      </c>
      <c r="F83" s="2">
        <v>4</v>
      </c>
      <c r="G83" s="2">
        <v>3</v>
      </c>
      <c r="H83" s="2">
        <v>3</v>
      </c>
      <c r="I83" s="3">
        <v>4.62410375203189</v>
      </c>
      <c r="J83" s="3">
        <f t="shared" si="5"/>
        <v>2.16744749194495</v>
      </c>
      <c r="K83" s="3">
        <v>4.64316588705831</v>
      </c>
      <c r="L83" s="3">
        <f t="shared" si="6"/>
        <v>2.19616083379084</v>
      </c>
      <c r="M83" s="8">
        <f ca="1" t="shared" si="7"/>
        <v>391.253882340692</v>
      </c>
      <c r="N83" s="4">
        <v>314.959722551154</v>
      </c>
      <c r="O83" s="3">
        <v>2.45665626008694</v>
      </c>
      <c r="P83" s="3">
        <v>2.44700505326747</v>
      </c>
    </row>
    <row r="84" spans="1:18">
      <c r="A84" s="2" t="s">
        <v>97</v>
      </c>
      <c r="B84" s="2">
        <v>80</v>
      </c>
      <c r="C84" s="2">
        <v>2</v>
      </c>
      <c r="D84" s="2">
        <v>40</v>
      </c>
      <c r="E84" s="2" t="s">
        <v>38</v>
      </c>
      <c r="F84" s="2">
        <v>4</v>
      </c>
      <c r="G84" s="2">
        <v>2</v>
      </c>
      <c r="H84" s="2">
        <v>3</v>
      </c>
      <c r="I84" s="3">
        <v>4.56</v>
      </c>
      <c r="J84" s="3">
        <f t="shared" si="5"/>
        <v>3.18633690711782</v>
      </c>
      <c r="K84" s="3">
        <v>4.32</v>
      </c>
      <c r="L84" s="3">
        <f t="shared" si="6"/>
        <v>2.941719809192</v>
      </c>
      <c r="M84" s="4">
        <v>356</v>
      </c>
      <c r="N84" s="4">
        <v>367</v>
      </c>
      <c r="O84" s="3">
        <v>1.37366309288218</v>
      </c>
      <c r="P84" s="3">
        <v>1.378280190808</v>
      </c>
      <c r="R84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陈海婷</dc:creator>
  <cp:lastModifiedBy>橙子</cp:lastModifiedBy>
  <dcterms:created xsi:type="dcterms:W3CDTF">2025-05-26T05:39:00Z</dcterms:created>
  <dcterms:modified xsi:type="dcterms:W3CDTF">2025-10-14T03:55:16Z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2A335A067A6847A8AA6E125132ADBE0C_11</vt:lpwstr>
  </property>
  <property fmtid="{D5CDD505-2E9C-101B-9397-08002B2CF9AE}" pid="3" name="KSOProductBuildVer">
    <vt:lpwstr>2052-12.1.0.22529</vt:lpwstr>
  </property>
</Properties>
</file>