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bastien.delandtshe\Dropbox\Main\Projects_LPL\Final_Results 2020\"/>
    </mc:Choice>
  </mc:AlternateContent>
  <bookViews>
    <workbookView xWindow="0" yWindow="0" windowWidth="17256" windowHeight="8304" activeTab="1"/>
  </bookViews>
  <sheets>
    <sheet name="FinalModel + Graph" sheetId="1" r:id="rId1"/>
    <sheet name="IndivSingleCellLines" sheetId="3" r:id="rId2"/>
    <sheet name="SingleModel" sheetId="4" r:id="rId3"/>
  </sheets>
  <calcPr calcId="162913"/>
</workbook>
</file>

<file path=xl/calcChain.xml><?xml version="1.0" encoding="utf-8"?>
<calcChain xmlns="http://schemas.openxmlformats.org/spreadsheetml/2006/main">
  <c r="N95" i="1" l="1"/>
  <c r="N96" i="1"/>
  <c r="N97" i="1"/>
  <c r="N98" i="1"/>
  <c r="N99" i="1"/>
  <c r="I3" i="1"/>
  <c r="G99" i="1"/>
  <c r="G98" i="1"/>
  <c r="G97" i="1"/>
  <c r="G96" i="1"/>
  <c r="G95" i="1"/>
  <c r="I73" i="1"/>
  <c r="J73" i="1"/>
  <c r="K73" i="1"/>
  <c r="L73" i="1"/>
  <c r="J4" i="1"/>
  <c r="K5" i="1"/>
  <c r="L6" i="1"/>
  <c r="I7" i="1"/>
  <c r="J7" i="1"/>
  <c r="K7" i="1"/>
  <c r="L7" i="1"/>
  <c r="I8" i="1"/>
  <c r="J8" i="1"/>
  <c r="K8" i="1"/>
  <c r="L8" i="1"/>
  <c r="I9" i="1"/>
  <c r="J9" i="1"/>
  <c r="K9" i="1"/>
  <c r="L9" i="1"/>
  <c r="I10" i="1"/>
  <c r="J11" i="1"/>
  <c r="K12" i="1"/>
  <c r="L13" i="1"/>
  <c r="I14" i="1"/>
  <c r="J15" i="1"/>
  <c r="K16" i="1"/>
  <c r="L17" i="1"/>
  <c r="I18" i="1"/>
  <c r="J18" i="1"/>
  <c r="K18" i="1"/>
  <c r="L18" i="1"/>
  <c r="I19" i="1"/>
  <c r="J19" i="1"/>
  <c r="K19" i="1"/>
  <c r="L19" i="1"/>
  <c r="I20" i="1"/>
  <c r="J20" i="1"/>
  <c r="K20" i="1"/>
  <c r="L20" i="1"/>
  <c r="I21" i="1"/>
  <c r="J21" i="1"/>
  <c r="K21" i="1"/>
  <c r="L21" i="1"/>
  <c r="I22" i="1"/>
  <c r="J22" i="1"/>
  <c r="K22" i="1"/>
  <c r="L22" i="1"/>
  <c r="I23" i="1"/>
  <c r="J23" i="1"/>
  <c r="K23" i="1"/>
  <c r="L23" i="1"/>
  <c r="I24" i="1"/>
  <c r="J24" i="1"/>
  <c r="K24" i="1"/>
  <c r="L24" i="1"/>
  <c r="I25" i="1"/>
  <c r="J25" i="1"/>
  <c r="K25" i="1"/>
  <c r="L25" i="1"/>
  <c r="I26" i="1"/>
  <c r="J26" i="1"/>
  <c r="K26" i="1"/>
  <c r="L26" i="1"/>
  <c r="I27" i="1"/>
  <c r="J27" i="1"/>
  <c r="K27" i="1"/>
  <c r="L27" i="1"/>
  <c r="I28" i="1"/>
  <c r="J28" i="1"/>
  <c r="K28" i="1"/>
  <c r="L28" i="1"/>
  <c r="I29" i="1"/>
  <c r="J29" i="1"/>
  <c r="K29" i="1"/>
  <c r="L29" i="1"/>
  <c r="I30" i="1"/>
  <c r="J30" i="1"/>
  <c r="K30" i="1"/>
  <c r="L30" i="1"/>
  <c r="I31" i="1"/>
  <c r="J31" i="1"/>
  <c r="K31" i="1"/>
  <c r="L31" i="1"/>
  <c r="I32" i="1"/>
  <c r="J32" i="1"/>
  <c r="K32" i="1"/>
  <c r="L32" i="1"/>
  <c r="I33" i="1"/>
  <c r="J33" i="1"/>
  <c r="K33" i="1"/>
  <c r="L33" i="1"/>
  <c r="I34" i="1"/>
  <c r="J34" i="1"/>
  <c r="K34" i="1"/>
  <c r="L34" i="1"/>
  <c r="I35" i="1"/>
  <c r="J35" i="1"/>
  <c r="K35" i="1"/>
  <c r="L35" i="1"/>
  <c r="I36" i="1"/>
  <c r="J36" i="1"/>
  <c r="K36" i="1"/>
  <c r="L36" i="1"/>
  <c r="I37" i="1"/>
  <c r="J37" i="1"/>
  <c r="K37" i="1"/>
  <c r="L37" i="1"/>
  <c r="I38" i="1"/>
  <c r="J38" i="1"/>
  <c r="K38" i="1"/>
  <c r="L38" i="1"/>
  <c r="I39" i="1"/>
  <c r="J39" i="1"/>
  <c r="K39" i="1"/>
  <c r="L39" i="1"/>
  <c r="I40" i="1"/>
  <c r="J40" i="1"/>
  <c r="K40" i="1"/>
  <c r="L40" i="1"/>
  <c r="I41" i="1"/>
  <c r="J41" i="1"/>
  <c r="K41" i="1"/>
  <c r="L41" i="1"/>
  <c r="I42" i="1"/>
  <c r="J42" i="1"/>
  <c r="K42" i="1"/>
  <c r="L42" i="1"/>
  <c r="I43" i="1"/>
  <c r="J44" i="1"/>
  <c r="K45" i="1"/>
  <c r="L46" i="1"/>
  <c r="I47" i="1"/>
  <c r="J48" i="1"/>
  <c r="K49" i="1"/>
  <c r="L50" i="1"/>
  <c r="I51" i="1"/>
  <c r="J51" i="1"/>
  <c r="K51" i="1"/>
  <c r="L51" i="1"/>
  <c r="I52" i="1"/>
  <c r="J52" i="1"/>
  <c r="K52" i="1"/>
  <c r="L52" i="1"/>
  <c r="I53" i="1"/>
  <c r="J53" i="1"/>
  <c r="K53" i="1"/>
  <c r="L53" i="1"/>
  <c r="I54" i="1"/>
  <c r="J54" i="1"/>
  <c r="K54" i="1"/>
  <c r="L54" i="1"/>
  <c r="I55" i="1"/>
  <c r="J55" i="1"/>
  <c r="K55" i="1"/>
  <c r="L55" i="1"/>
  <c r="I56" i="1"/>
  <c r="J57" i="1"/>
  <c r="K58" i="1"/>
  <c r="L59" i="1"/>
  <c r="I60" i="1"/>
  <c r="J60" i="1"/>
  <c r="K60" i="1"/>
  <c r="L60" i="1"/>
  <c r="I61" i="1"/>
  <c r="J61" i="1"/>
  <c r="K61" i="1"/>
  <c r="L61" i="1"/>
  <c r="I62" i="1"/>
  <c r="J62" i="1"/>
  <c r="K62" i="1"/>
  <c r="L62" i="1"/>
  <c r="I63" i="1"/>
  <c r="J63" i="1"/>
  <c r="K63" i="1"/>
  <c r="L63" i="1"/>
  <c r="I64" i="1"/>
  <c r="J64" i="1"/>
  <c r="K64" i="1"/>
  <c r="L64" i="1"/>
  <c r="I65" i="1"/>
  <c r="J65" i="1"/>
  <c r="K65" i="1"/>
  <c r="L65" i="1"/>
  <c r="I66" i="1"/>
  <c r="J66" i="1"/>
  <c r="K66" i="1"/>
  <c r="L66" i="1"/>
  <c r="I67" i="1"/>
  <c r="J67" i="1"/>
  <c r="K67" i="1"/>
  <c r="L67" i="1"/>
  <c r="I68" i="1"/>
  <c r="J68" i="1"/>
  <c r="K68" i="1"/>
  <c r="L68" i="1"/>
  <c r="I69" i="1"/>
  <c r="J69" i="1"/>
  <c r="K69" i="1"/>
  <c r="L69" i="1"/>
  <c r="I70" i="1"/>
  <c r="J70" i="1"/>
  <c r="K70" i="1"/>
  <c r="L70" i="1"/>
  <c r="I71" i="1"/>
  <c r="J71" i="1"/>
  <c r="K71" i="1"/>
  <c r="L71" i="1"/>
  <c r="I72" i="1"/>
  <c r="J72" i="1"/>
  <c r="K72" i="1"/>
  <c r="L72" i="1"/>
  <c r="I74" i="1"/>
  <c r="J74" i="1"/>
  <c r="K74" i="1"/>
  <c r="L74" i="1"/>
  <c r="I75" i="1"/>
  <c r="J75" i="1"/>
  <c r="K75" i="1"/>
  <c r="L75" i="1"/>
  <c r="I76" i="1"/>
  <c r="J76" i="1"/>
  <c r="K76" i="1"/>
  <c r="L76" i="1"/>
  <c r="I77" i="1"/>
  <c r="J77" i="1"/>
  <c r="K77" i="1"/>
  <c r="L77" i="1"/>
  <c r="I78" i="1"/>
  <c r="J78" i="1"/>
  <c r="K78" i="1"/>
  <c r="L78" i="1"/>
  <c r="I79" i="1"/>
  <c r="J79" i="1"/>
  <c r="K79" i="1"/>
  <c r="L79" i="1"/>
  <c r="I80" i="1"/>
  <c r="J80" i="1"/>
  <c r="K80" i="1"/>
  <c r="L80" i="1"/>
  <c r="I81" i="1"/>
  <c r="J81" i="1"/>
  <c r="K81" i="1"/>
  <c r="L81" i="1"/>
  <c r="I82" i="1"/>
  <c r="J82" i="1"/>
  <c r="K82" i="1"/>
  <c r="L82" i="1"/>
  <c r="I83" i="1"/>
  <c r="J83" i="1"/>
  <c r="K83" i="1"/>
  <c r="L83" i="1"/>
  <c r="I84" i="1"/>
  <c r="J84" i="1"/>
  <c r="K84" i="1"/>
  <c r="L84" i="1"/>
  <c r="I85" i="1"/>
  <c r="J85" i="1"/>
  <c r="K85" i="1"/>
  <c r="L85" i="1"/>
  <c r="I86" i="1"/>
  <c r="J86" i="1"/>
  <c r="K86" i="1"/>
  <c r="L86" i="1"/>
  <c r="I87" i="1"/>
  <c r="J87" i="1"/>
  <c r="K87" i="1"/>
  <c r="L87" i="1"/>
  <c r="I88" i="1"/>
  <c r="J88" i="1"/>
  <c r="K88" i="1"/>
  <c r="L88" i="1"/>
  <c r="I89" i="1"/>
  <c r="J89" i="1"/>
  <c r="K89" i="1"/>
  <c r="L89" i="1"/>
  <c r="I90" i="1"/>
  <c r="J90" i="1"/>
  <c r="K90" i="1"/>
  <c r="L90" i="1"/>
  <c r="I91" i="1"/>
  <c r="J91" i="1"/>
  <c r="K91" i="1"/>
  <c r="L91" i="1"/>
</calcChain>
</file>

<file path=xl/sharedStrings.xml><?xml version="1.0" encoding="utf-8"?>
<sst xmlns="http://schemas.openxmlformats.org/spreadsheetml/2006/main" count="362" uniqueCount="180">
  <si>
    <t>parameters</t>
  </si>
  <si>
    <t>best</t>
  </si>
  <si>
    <t>mean</t>
  </si>
  <si>
    <t>HGF-&gt;HGFR</t>
  </si>
  <si>
    <t>HGFR-&gt;Grb2SOS</t>
  </si>
  <si>
    <t>HGFR-&gt;Src</t>
  </si>
  <si>
    <t>Src-&gt;HGFR</t>
  </si>
  <si>
    <t>HGFR-&gt;PI3K</t>
  </si>
  <si>
    <t>EGF-&gt;EGFR</t>
  </si>
  <si>
    <t>EGFR-&gt;Grb2SOS</t>
  </si>
  <si>
    <t>EGFR-&gt;Src</t>
  </si>
  <si>
    <t>Src-&gt;EGFR</t>
  </si>
  <si>
    <t>EGFR-&gt;PI3K</t>
  </si>
  <si>
    <t>IGF-&gt;IGFR</t>
  </si>
  <si>
    <t>IGFR-&gt;Grb2SOS</t>
  </si>
  <si>
    <t>IGFR-&gt;Src-BT20</t>
  </si>
  <si>
    <t>IGFR-&gt;Src-HCC38</t>
  </si>
  <si>
    <t>IGFR-&gt;Src-MCF7</t>
  </si>
  <si>
    <t>IGFR-&gt;Src-SkBR3</t>
  </si>
  <si>
    <t>Src-&gt;IGFR</t>
  </si>
  <si>
    <t>IGFR-&gt;PI3K-BT20</t>
  </si>
  <si>
    <t>IGFR-&gt;PI3K-HCC38</t>
  </si>
  <si>
    <t>IGFR-&gt;PI3K-MCF7</t>
  </si>
  <si>
    <t>IGFR-&gt;PI3K-SkBR3</t>
  </si>
  <si>
    <t>Grb2SOS-&gt;Ras</t>
  </si>
  <si>
    <t>Ras-&gt;Raf</t>
  </si>
  <si>
    <t>RSK-&gt;LPL</t>
  </si>
  <si>
    <t>Src-&gt;Grb2SOS</t>
  </si>
  <si>
    <t>Src-&gt;Ras</t>
  </si>
  <si>
    <t>Src-&gt;PKC</t>
  </si>
  <si>
    <t>PKC-&gt;Src</t>
  </si>
  <si>
    <t>PKC-&gt;Ras</t>
  </si>
  <si>
    <t>PKA-&gt;PKC</t>
  </si>
  <si>
    <t>PKA-&gt;Raf</t>
  </si>
  <si>
    <t>PKA-&gt;LPL</t>
  </si>
  <si>
    <t>PKC-&gt;LPL</t>
  </si>
  <si>
    <t>Src-&gt;PI3K</t>
  </si>
  <si>
    <t>Src-&gt;FAK</t>
  </si>
  <si>
    <t>FAK-&gt;Src</t>
  </si>
  <si>
    <t>FAK-&gt;PI3K</t>
  </si>
  <si>
    <t>FAK-&gt;Grb2SOS</t>
  </si>
  <si>
    <t>mTORC2-&gt;AKT</t>
  </si>
  <si>
    <t>PI3K-&gt;AKT-BT20</t>
  </si>
  <si>
    <t>PI3K-&gt;AKT-HCC38</t>
  </si>
  <si>
    <t>PI3K-&gt;AKT-MCF7</t>
  </si>
  <si>
    <t>PI3K-&gt;AKT-SkBR3</t>
  </si>
  <si>
    <t>AKT-&gt;mTORC1</t>
  </si>
  <si>
    <t>p70S6K-&gt;LPL</t>
  </si>
  <si>
    <t>PI3K-&gt;Ras</t>
  </si>
  <si>
    <t>Ras-&gt;PI3K</t>
  </si>
  <si>
    <t>ERK12-&gt;mTORC1</t>
  </si>
  <si>
    <t>RSK-&gt;mTORC1</t>
  </si>
  <si>
    <t>PDK1-&gt;AKT</t>
  </si>
  <si>
    <t>PDK1-&gt;SGK</t>
  </si>
  <si>
    <t>mTORC2-&gt;SGK</t>
  </si>
  <si>
    <t>SGK-&gt;mTORC1</t>
  </si>
  <si>
    <t>SGK-&gt;LPL</t>
  </si>
  <si>
    <t>ERK12-&gt;FAK</t>
  </si>
  <si>
    <t>PMA-&gt;Ras</t>
  </si>
  <si>
    <t>PMA-&gt;PKC</t>
  </si>
  <si>
    <t>HGFR-&gt;FAK</t>
  </si>
  <si>
    <t>EGFR-&gt;FAK</t>
  </si>
  <si>
    <t>IGFR-&gt;FAK</t>
  </si>
  <si>
    <t>PKA-|Raf</t>
  </si>
  <si>
    <t>PTEN-|FAK</t>
  </si>
  <si>
    <t>FAKi-|FAK</t>
  </si>
  <si>
    <t>AKTi-|AKT</t>
  </si>
  <si>
    <t>BiD-|RSK</t>
  </si>
  <si>
    <t>ERK12-|Raf</t>
  </si>
  <si>
    <t>ERK12-|Grb2SOS</t>
  </si>
  <si>
    <t>PKC-&gt;Raf</t>
  </si>
  <si>
    <t>GAB1-&gt;PI3K</t>
  </si>
  <si>
    <t>PKC-&gt;FAK</t>
  </si>
  <si>
    <t>ERK12-|GAB1</t>
  </si>
  <si>
    <t>AKT_housekeeper-&gt;AKT-BT20</t>
  </si>
  <si>
    <t>AKT_housekeeper-&gt;AKT-HCC38</t>
  </si>
  <si>
    <t>AKT_housekeeper-&gt;AKT-MCF7</t>
  </si>
  <si>
    <t>AKT_housekeeper-&gt;AKT-SkBR3</t>
  </si>
  <si>
    <t>basal-&gt;Grb2SOS</t>
  </si>
  <si>
    <t>basal-&gt;PI3K-BT20</t>
  </si>
  <si>
    <t>basal-&gt;PI3K-HCC38</t>
  </si>
  <si>
    <t>basal-&gt;PI3K-MCF7</t>
  </si>
  <si>
    <t>basal-&gt;PI3K-SkBR3</t>
  </si>
  <si>
    <t>basal-&gt;Src-BT20</t>
  </si>
  <si>
    <t>basal-&gt;Src-HCC38</t>
  </si>
  <si>
    <t>basal-&gt;Src-MCF7</t>
  </si>
  <si>
    <t>basal-&gt;Src-SkBR3</t>
  </si>
  <si>
    <t>BT20</t>
  </si>
  <si>
    <t>HCC38</t>
  </si>
  <si>
    <t>MCF7</t>
  </si>
  <si>
    <t>SkBR3</t>
  </si>
  <si>
    <t>Flux BT20</t>
  </si>
  <si>
    <t>Flux HCC38</t>
  </si>
  <si>
    <t>Flux MCF7</t>
  </si>
  <si>
    <t>Flux SkBR3</t>
  </si>
  <si>
    <t>1</t>
  </si>
  <si>
    <t/>
  </si>
  <si>
    <t>0</t>
  </si>
  <si>
    <t>Raf -&gt; MEK</t>
  </si>
  <si>
    <t>MEK -&gt; ERK</t>
  </si>
  <si>
    <t>ERK -&gt; RSK</t>
  </si>
  <si>
    <t>PI3K -&gt; PDK1</t>
  </si>
  <si>
    <t>Lplastin parameters</t>
  </si>
  <si>
    <t>SkBr3</t>
  </si>
  <si>
    <t>'HGF-&gt;HGFR'</t>
  </si>
  <si>
    <t>'HGFR-&gt;Grb2SOS'</t>
  </si>
  <si>
    <t>'HGFR-&gt;Src'</t>
  </si>
  <si>
    <t>'Src-&gt;HGFR'</t>
  </si>
  <si>
    <t>'HGFR-&gt;PI3K'</t>
  </si>
  <si>
    <t>'EGF-&gt;EGFR'</t>
  </si>
  <si>
    <t>'EGFR-&gt;Grb2SOS'</t>
  </si>
  <si>
    <t>'EGFR-&gt;Src'</t>
  </si>
  <si>
    <t>'Src-&gt;EGFR'</t>
  </si>
  <si>
    <t>'EGFR-&gt;PI3K'</t>
  </si>
  <si>
    <t>'IGF-&gt;IGFR'</t>
  </si>
  <si>
    <t>'IGFR-&gt;Grb2SOS'</t>
  </si>
  <si>
    <t>'Src-&gt;IGFR'</t>
  </si>
  <si>
    <t>'Grb2SOS-&gt;Ras'</t>
  </si>
  <si>
    <t>'Ras-&gt;Raf'</t>
  </si>
  <si>
    <t>'RSK-&gt;LPL'</t>
  </si>
  <si>
    <t>'Src-&gt;Grb2SOS'</t>
  </si>
  <si>
    <t>'Src-&gt;Ras'</t>
  </si>
  <si>
    <t>'Src-&gt;PKC'</t>
  </si>
  <si>
    <t>'PKC-&gt;Src'</t>
  </si>
  <si>
    <t>'PKC-&gt;Ras'</t>
  </si>
  <si>
    <t>'PKA-&gt;PKC'</t>
  </si>
  <si>
    <t>'PKA-&gt;Raf'</t>
  </si>
  <si>
    <t>'PKA-&gt;LPL'</t>
  </si>
  <si>
    <t>'PKC-&gt;LPL'</t>
  </si>
  <si>
    <t>'Src-&gt;PI3K'</t>
  </si>
  <si>
    <t>'Src-&gt;FAK'</t>
  </si>
  <si>
    <t>'FAK-&gt;Src'</t>
  </si>
  <si>
    <t>'FAK-&gt;PI3K'</t>
  </si>
  <si>
    <t>'FAK-&gt;Grb2SOS'</t>
  </si>
  <si>
    <t>'mTORC2-&gt;AKT'</t>
  </si>
  <si>
    <t>'AKT-&gt;mTORC1'</t>
  </si>
  <si>
    <t>'p70S6K-&gt;LPL'</t>
  </si>
  <si>
    <t>'PI3K-&gt;Ras'</t>
  </si>
  <si>
    <t>'Ras-&gt;PI3K'</t>
  </si>
  <si>
    <t>'ERK12-&gt;mTORC1'</t>
  </si>
  <si>
    <t>'RSK-&gt;mTORC1'</t>
  </si>
  <si>
    <t>'PDK1-&gt;AKT'</t>
  </si>
  <si>
    <t>'PDK1-&gt;SGK'</t>
  </si>
  <si>
    <t>'mTORC2-&gt;SGK'</t>
  </si>
  <si>
    <t>'SGK-&gt;mTORC1'</t>
  </si>
  <si>
    <t>'SGK-&gt;LPL'</t>
  </si>
  <si>
    <t>'ERK12-&gt;FAK'</t>
  </si>
  <si>
    <t>'PMA-&gt;Ras'</t>
  </si>
  <si>
    <t>'PMA-&gt;PKC'</t>
  </si>
  <si>
    <t>'HGFR-&gt;FAK'</t>
  </si>
  <si>
    <t>'EGFR-&gt;FAK'</t>
  </si>
  <si>
    <t>'IGFR-&gt;FAK'</t>
  </si>
  <si>
    <t>'PKA-|Raf'</t>
  </si>
  <si>
    <t>'PTEN-|PI3K'</t>
  </si>
  <si>
    <t>'PTEN-|FAK'</t>
  </si>
  <si>
    <t>'FAKi-|FAK'</t>
  </si>
  <si>
    <t>'AKTi-|AKT'</t>
  </si>
  <si>
    <t>'BiD-|RSK'</t>
  </si>
  <si>
    <t>'ERK12-|Raf'</t>
  </si>
  <si>
    <t>'ERK12-|Grb2SOS'</t>
  </si>
  <si>
    <t>'PKC-&gt;Raf'</t>
  </si>
  <si>
    <t>'GAB1-&gt;PI3K'</t>
  </si>
  <si>
    <t>'PKC-&gt;FAK'</t>
  </si>
  <si>
    <t>'ERK12-|GAB1'</t>
  </si>
  <si>
    <t>'basal-&gt;Grb2SOS'</t>
  </si>
  <si>
    <t>'IGFR-&gt;Src'</t>
  </si>
  <si>
    <t>'IGFR-&gt;PI3K'</t>
  </si>
  <si>
    <t>'ERK12-&gt;RSK'</t>
  </si>
  <si>
    <t>'PI3K-&gt;AKT'</t>
  </si>
  <si>
    <t>'PDK1-&gt;RSK'</t>
  </si>
  <si>
    <t>'AKT_housekeeper-&gt;AKT'</t>
  </si>
  <si>
    <t>'basal-&gt;PI3K'</t>
  </si>
  <si>
    <t>'basal-&gt;Src'</t>
  </si>
  <si>
    <t>final</t>
  </si>
  <si>
    <t>Single</t>
  </si>
  <si>
    <t>std</t>
  </si>
  <si>
    <t>Basal</t>
  </si>
  <si>
    <t>sd</t>
  </si>
  <si>
    <t>Final</t>
  </si>
  <si>
    <t>PTEN-|PI3K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</si>
</sst>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1" fillId="0" borderId="9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1" fontId="0" fillId="0" borderId="0" xfId="0" applyNumberFormat="1"/>
    <xf numFmtId="164" fontId="0" fillId="0" borderId="0" xfId="0" applyNumberFormat="1" applyFill="1" applyBorder="1" applyAlignment="1">
      <alignment horizontal="center"/>
    </xf>
    <xf numFmtId="0" fontId="1" fillId="0" borderId="0" xfId="0" applyFont="1"/>
    <xf numFmtId="0" fontId="0" fillId="0" borderId="0" xfId="0" quotePrefix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1" fillId="0" borderId="10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0" xfId="0" applyFill="1" applyBorder="1"/>
    <xf numFmtId="0" fontId="0" fillId="0" borderId="5" xfId="0" applyFill="1" applyBorder="1"/>
    <xf numFmtId="0" fontId="0" fillId="0" borderId="6" xfId="0" applyBorder="1"/>
    <xf numFmtId="0" fontId="1" fillId="0" borderId="13" xfId="0" applyFont="1" applyBorder="1"/>
    <xf numFmtId="2" fontId="0" fillId="0" borderId="4" xfId="0" applyNumberFormat="1" applyBorder="1"/>
    <xf numFmtId="2" fontId="0" fillId="0" borderId="0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0" borderId="7" xfId="0" applyNumberFormat="1" applyBorder="1"/>
    <xf numFmtId="2" fontId="0" fillId="0" borderId="8" xfId="0" applyNumberFormat="1" applyBorder="1"/>
    <xf numFmtId="164" fontId="0" fillId="0" borderId="14" xfId="0" applyNumberFormat="1" applyBorder="1" applyAlignment="1">
      <alignment horizontal="center"/>
    </xf>
    <xf numFmtId="164" fontId="1" fillId="0" borderId="13" xfId="0" applyNumberFormat="1" applyFon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0" fontId="0" fillId="0" borderId="1" xfId="0" applyBorder="1"/>
    <xf numFmtId="0" fontId="0" fillId="0" borderId="1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Parameter comparison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'FinalModel + Graph'!$A$95</c:f>
              <c:strCache>
                <c:ptCount val="1"/>
                <c:pt idx="0">
                  <c:v>p70S6K-&gt;LPL</c:v>
                </c:pt>
              </c:strCache>
            </c:strRef>
          </c:tx>
          <c:spPr>
            <a:solidFill>
              <a:srgbClr val="5B9BD5"/>
            </a:solidFill>
            <a:ln w="25400">
              <a:noFill/>
            </a:ln>
          </c:spPr>
          <c:invertIfNegative val="0"/>
          <c:cat>
            <c:strRef>
              <c:f>'FinalModel + Graph'!$B$94:$G$94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Graph'!$B$95:$G$95</c:f>
              <c:numCache>
                <c:formatCode>0.00</c:formatCode>
                <c:ptCount val="6"/>
                <c:pt idx="0">
                  <c:v>2.2472738290094801E-2</c:v>
                </c:pt>
                <c:pt idx="1">
                  <c:v>1.0606754639714401E-2</c:v>
                </c:pt>
                <c:pt idx="2">
                  <c:v>9.2751672004468908E-3</c:v>
                </c:pt>
                <c:pt idx="3">
                  <c:v>1.0889116269298901E-3</c:v>
                </c:pt>
                <c:pt idx="4">
                  <c:v>6.9370619967697097E-3</c:v>
                </c:pt>
                <c:pt idx="5">
                  <c:v>1.47183921642969E-4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40-46F5-AAF1-FC30A5B7BC23}"/>
            </c:ext>
          </c:extLst>
        </c:ser>
        <c:ser>
          <c:idx val="1"/>
          <c:order val="1"/>
          <c:tx>
            <c:strRef>
              <c:f>'FinalModel + Graph'!$A$96</c:f>
              <c:strCache>
                <c:ptCount val="1"/>
                <c:pt idx="0">
                  <c:v>PKA-&gt;LPL</c:v>
                </c:pt>
              </c:strCache>
            </c:strRef>
          </c:tx>
          <c:spPr>
            <a:solidFill>
              <a:srgbClr val="ED7D31"/>
            </a:solidFill>
            <a:ln w="25400">
              <a:noFill/>
            </a:ln>
          </c:spPr>
          <c:invertIfNegative val="0"/>
          <c:cat>
            <c:strRef>
              <c:f>'FinalModel + Graph'!$B$94:$G$94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Graph'!$B$96:$G$96</c:f>
              <c:numCache>
                <c:formatCode>0.00</c:formatCode>
                <c:ptCount val="6"/>
                <c:pt idx="0">
                  <c:v>1.9030384769867702E-2</c:v>
                </c:pt>
                <c:pt idx="1">
                  <c:v>9.7716524347992596E-3</c:v>
                </c:pt>
                <c:pt idx="2">
                  <c:v>7.6392387087993605E-2</c:v>
                </c:pt>
                <c:pt idx="3">
                  <c:v>0.13159599356611901</c:v>
                </c:pt>
                <c:pt idx="4">
                  <c:v>7.7758155260350695E-2</c:v>
                </c:pt>
                <c:pt idx="5">
                  <c:v>0.12692212034693201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40-46F5-AAF1-FC30A5B7BC23}"/>
            </c:ext>
          </c:extLst>
        </c:ser>
        <c:ser>
          <c:idx val="2"/>
          <c:order val="2"/>
          <c:tx>
            <c:strRef>
              <c:f>'FinalModel + Graph'!$A$97</c:f>
              <c:strCache>
                <c:ptCount val="1"/>
                <c:pt idx="0">
                  <c:v>PKC-&gt;LPL</c:v>
                </c:pt>
              </c:strCache>
            </c:strRef>
          </c:tx>
          <c:spPr>
            <a:solidFill>
              <a:srgbClr val="A5A5A5"/>
            </a:solidFill>
            <a:ln w="25400">
              <a:noFill/>
            </a:ln>
          </c:spPr>
          <c:invertIfNegative val="0"/>
          <c:cat>
            <c:strRef>
              <c:f>'FinalModel + Graph'!$B$94:$G$94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Graph'!$B$97:$G$97</c:f>
              <c:numCache>
                <c:formatCode>0.00</c:formatCode>
                <c:ptCount val="6"/>
                <c:pt idx="0">
                  <c:v>2.3757414117833098E-2</c:v>
                </c:pt>
                <c:pt idx="1">
                  <c:v>9.7645320202514405E-3</c:v>
                </c:pt>
                <c:pt idx="2">
                  <c:v>7.6417456771093503E-2</c:v>
                </c:pt>
                <c:pt idx="3">
                  <c:v>0.12856842731137999</c:v>
                </c:pt>
                <c:pt idx="4">
                  <c:v>7.7685845572494902E-2</c:v>
                </c:pt>
                <c:pt idx="5">
                  <c:v>0.12715305941448399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40-46F5-AAF1-FC30A5B7BC23}"/>
            </c:ext>
          </c:extLst>
        </c:ser>
        <c:ser>
          <c:idx val="3"/>
          <c:order val="3"/>
          <c:tx>
            <c:strRef>
              <c:f>'FinalModel + Graph'!$A$98</c:f>
              <c:strCache>
                <c:ptCount val="1"/>
                <c:pt idx="0">
                  <c:v>RSK-&gt;LPL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cat>
            <c:strRef>
              <c:f>'FinalModel + Graph'!$B$94:$G$94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Graph'!$B$98:$G$98</c:f>
              <c:numCache>
                <c:formatCode>0.00</c:formatCode>
                <c:ptCount val="6"/>
                <c:pt idx="0">
                  <c:v>0.50192768264426402</c:v>
                </c:pt>
                <c:pt idx="1">
                  <c:v>0.71880095838293101</c:v>
                </c:pt>
                <c:pt idx="2">
                  <c:v>0.78555748917591905</c:v>
                </c:pt>
                <c:pt idx="3">
                  <c:v>0.73790110413565002</c:v>
                </c:pt>
                <c:pt idx="4">
                  <c:v>0.348803103574721</c:v>
                </c:pt>
                <c:pt idx="5">
                  <c:v>0.28333008931672898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A40-46F5-AAF1-FC30A5B7BC23}"/>
            </c:ext>
          </c:extLst>
        </c:ser>
        <c:ser>
          <c:idx val="4"/>
          <c:order val="4"/>
          <c:tx>
            <c:strRef>
              <c:f>'FinalModel + Graph'!$A$99</c:f>
              <c:strCache>
                <c:ptCount val="1"/>
                <c:pt idx="0">
                  <c:v>SGK-&gt;LPL</c:v>
                </c:pt>
              </c:strCache>
            </c:strRef>
          </c:tx>
          <c:spPr>
            <a:solidFill>
              <a:srgbClr val="4472C4"/>
            </a:solidFill>
            <a:ln w="25400">
              <a:noFill/>
            </a:ln>
          </c:spPr>
          <c:invertIfNegative val="0"/>
          <c:cat>
            <c:strRef>
              <c:f>'FinalModel + Graph'!$B$94:$G$94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Graph'!$B$99:$G$99</c:f>
              <c:numCache>
                <c:formatCode>0.00</c:formatCode>
                <c:ptCount val="6"/>
                <c:pt idx="0">
                  <c:v>0.43281178017793998</c:v>
                </c:pt>
                <c:pt idx="1">
                  <c:v>0.25105610252230398</c:v>
                </c:pt>
                <c:pt idx="2">
                  <c:v>5.2357499764546803E-2</c:v>
                </c:pt>
                <c:pt idx="3">
                  <c:v>8.4556335992148099E-4</c:v>
                </c:pt>
                <c:pt idx="4">
                  <c:v>0.488815833595664</c:v>
                </c:pt>
                <c:pt idx="5">
                  <c:v>0.46244754700021101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40-46F5-AAF1-FC30A5B7B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82935632"/>
        <c:axId val="1"/>
      </c:barChart>
      <c:catAx>
        <c:axId val="48293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0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2935632"/>
        <c:crosses val="autoZero"/>
        <c:crossBetween val="between"/>
        <c:majorUnit val="0.1"/>
      </c:valAx>
      <c:spPr>
        <a:noFill/>
        <a:ln w="25400">
          <a:noFill/>
        </a:ln>
      </c:spPr>
    </c:plotArea>
    <c:legend>
      <c:legendPos val="b"/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Costs (MSE)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'FinalModel + Graph'!$B$120:$B$125</c:f>
              <c:strCache>
                <c:ptCount val="6"/>
                <c:pt idx="0">
                  <c:v>Single</c:v>
                </c:pt>
                <c:pt idx="1">
                  <c:v>BT20</c:v>
                </c:pt>
                <c:pt idx="2">
                  <c:v>HCC38</c:v>
                </c:pt>
                <c:pt idx="3">
                  <c:v>MCF7</c:v>
                </c:pt>
                <c:pt idx="4">
                  <c:v>SkBr3</c:v>
                </c:pt>
                <c:pt idx="5">
                  <c:v>final</c:v>
                </c:pt>
              </c:strCache>
            </c:strRef>
          </c:cat>
          <c:val>
            <c:numRef>
              <c:f>'FinalModel + Graph'!$C$120:$C$125</c:f>
              <c:numCache>
                <c:formatCode>General</c:formatCode>
                <c:ptCount val="6"/>
                <c:pt idx="0">
                  <c:v>3.2000000000000001E-2</c:v>
                </c:pt>
                <c:pt idx="1">
                  <c:v>1.6500000000000001E-2</c:v>
                </c:pt>
                <c:pt idx="2">
                  <c:v>7.9000000000000008E-3</c:v>
                </c:pt>
                <c:pt idx="3">
                  <c:v>8.6999999999999994E-3</c:v>
                </c:pt>
                <c:pt idx="4">
                  <c:v>8.0999999999999996E-3</c:v>
                </c:pt>
                <c:pt idx="5">
                  <c:v>1.7600000000000001E-2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33-4400-9DE2-08AC891F5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55307008"/>
        <c:axId val="1455312000"/>
      </c:barChart>
      <c:catAx>
        <c:axId val="145530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5312000"/>
        <c:crosses val="autoZero"/>
        <c:auto val="1"/>
        <c:lblAlgn val="ctr"/>
        <c:lblOffset val="100"/>
        <c:noMultiLvlLbl val="0"/>
      </c:catAx>
      <c:valAx>
        <c:axId val="1455312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5307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289560</xdr:colOff>
      <xdr:row>101</xdr:row>
      <xdr:rowOff>106680</xdr:rowOff>
    </xdr:from>
    <xdr:to>
      <xdr:col>11</xdr:col>
      <xdr:colOff>548640</xdr:colOff>
      <xdr:row>116</xdr:row>
      <xdr:rowOff>106680</xdr:rowOff>
    </xdr:to>
    <xdr:graphicFrame macro="">
      <xdr:nvGraphicFramePr>
        <xdr:cNvPr id="102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304800</xdr:colOff>
      <xdr:row>118</xdr:row>
      <xdr:rowOff>30480</xdr:rowOff>
    </xdr:from>
    <xdr:to>
      <xdr:col>11</xdr:col>
      <xdr:colOff>556260</xdr:colOff>
      <xdr:row>134</xdr:row>
      <xdr:rowOff>30480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34"/>
  <sheetViews>
    <sheetView topLeftCell="A118" workbookViewId="0">
      <selection activeCell="A107" sqref="A107"/>
    </sheetView>
  </sheetViews>
  <sheetFormatPr defaultRowHeight="14.4" x14ac:dyDescent="0.3"/>
  <cols>
    <col min="1" max="1" width="23.88671875" customWidth="1"/>
    <col min="2" max="2" width="8.6640625" customWidth="1"/>
    <col min="3" max="3" width="6.5546875" customWidth="1"/>
    <col min="4" max="4" width="5.6640625" customWidth="1"/>
    <col min="5" max="5" width="5.6640625" style="1" customWidth="1"/>
    <col min="6" max="6" width="6.21875" style="1" customWidth="1"/>
    <col min="7" max="7" width="6.77734375" style="1" customWidth="1"/>
    <col min="8" max="8" width="8.5546875" style="1" customWidth="1"/>
    <col min="9" max="9" width="11.5546875" style="13" customWidth="1"/>
    <col min="10" max="10" width="10.33203125" style="13" bestFit="1" customWidth="1"/>
    <col min="11" max="11" width="9.6640625" style="13" bestFit="1" customWidth="1"/>
    <col min="12" max="12" width="10.109375" style="13" bestFit="1" customWidth="1"/>
    <col min="13" max="14" width="9.5546875" bestFit="1" customWidth="1"/>
  </cols>
  <sheetData>
    <row r="1" spans="1:103" s="14" customFormat="1" x14ac:dyDescent="0.3">
      <c r="E1" s="43" t="s">
        <v>176</v>
      </c>
      <c r="F1" s="43"/>
      <c r="G1" s="43"/>
      <c r="H1" s="43"/>
      <c r="I1" s="43"/>
      <c r="J1" s="43"/>
      <c r="K1" s="43"/>
      <c r="L1" s="43"/>
    </row>
    <row r="2" spans="1:103" ht="15" thickBot="1" x14ac:dyDescent="0.35">
      <c r="A2" t="s">
        <v>0</v>
      </c>
      <c r="B2" t="s">
        <v>1</v>
      </c>
      <c r="E2" s="22" t="s">
        <v>87</v>
      </c>
      <c r="F2" s="23" t="s">
        <v>88</v>
      </c>
      <c r="G2" s="23" t="s">
        <v>89</v>
      </c>
      <c r="H2" s="24" t="s">
        <v>90</v>
      </c>
      <c r="I2" s="2" t="s">
        <v>91</v>
      </c>
      <c r="J2" s="25" t="s">
        <v>92</v>
      </c>
      <c r="K2" s="2" t="s">
        <v>93</v>
      </c>
      <c r="L2" s="2" t="s">
        <v>94</v>
      </c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</row>
    <row r="3" spans="1:103" x14ac:dyDescent="0.3">
      <c r="A3" t="s">
        <v>74</v>
      </c>
      <c r="B3">
        <v>0.58260067241635005</v>
      </c>
      <c r="C3" s="14">
        <v>0.109454782197415</v>
      </c>
      <c r="E3" s="1" t="s">
        <v>95</v>
      </c>
      <c r="F3" s="1" t="s">
        <v>96</v>
      </c>
      <c r="G3" s="1" t="s">
        <v>96</v>
      </c>
      <c r="H3" s="1" t="s">
        <v>96</v>
      </c>
      <c r="I3" s="3">
        <f>$B3*E3</f>
        <v>0.58260067241635005</v>
      </c>
      <c r="J3" s="15"/>
      <c r="K3" s="4"/>
      <c r="L3" s="5"/>
      <c r="P3" s="14"/>
      <c r="Q3" s="14"/>
    </row>
    <row r="4" spans="1:103" x14ac:dyDescent="0.3">
      <c r="A4" t="s">
        <v>75</v>
      </c>
      <c r="B4">
        <v>0.70835487046700996</v>
      </c>
      <c r="C4" s="14">
        <v>9.8096483541639704E-2</v>
      </c>
      <c r="E4" s="1" t="s">
        <v>96</v>
      </c>
      <c r="F4" s="1" t="s">
        <v>95</v>
      </c>
      <c r="G4" s="1" t="s">
        <v>96</v>
      </c>
      <c r="H4" s="1" t="s">
        <v>96</v>
      </c>
      <c r="I4" s="6"/>
      <c r="J4" s="16">
        <f t="shared" ref="J4:J67" si="0">$B4*F4</f>
        <v>0.70835487046700996</v>
      </c>
      <c r="K4" s="7"/>
      <c r="L4" s="8"/>
      <c r="P4" s="14"/>
      <c r="Q4" s="14"/>
      <c r="R4" s="14"/>
    </row>
    <row r="5" spans="1:103" x14ac:dyDescent="0.3">
      <c r="A5" t="s">
        <v>76</v>
      </c>
      <c r="B5">
        <v>2.50311285234688E-4</v>
      </c>
      <c r="C5" s="14">
        <v>0.103431931404539</v>
      </c>
      <c r="E5" s="1" t="s">
        <v>96</v>
      </c>
      <c r="F5" s="1" t="s">
        <v>96</v>
      </c>
      <c r="G5" s="1" t="s">
        <v>95</v>
      </c>
      <c r="H5" s="1" t="s">
        <v>96</v>
      </c>
      <c r="I5" s="6"/>
      <c r="J5" s="16"/>
      <c r="K5" s="7">
        <f t="shared" ref="K5:K67" si="1">$B5*G5</f>
        <v>2.50311285234688E-4</v>
      </c>
      <c r="L5" s="8"/>
      <c r="P5" s="14"/>
      <c r="Q5" s="14"/>
      <c r="R5" s="14"/>
    </row>
    <row r="6" spans="1:103" ht="15" thickBot="1" x14ac:dyDescent="0.35">
      <c r="A6" t="s">
        <v>77</v>
      </c>
      <c r="B6">
        <v>0.22661286500389</v>
      </c>
      <c r="C6" s="1">
        <v>0.109549474266358</v>
      </c>
      <c r="E6" s="1" t="s">
        <v>96</v>
      </c>
      <c r="F6" s="1" t="s">
        <v>96</v>
      </c>
      <c r="G6" s="1" t="s">
        <v>96</v>
      </c>
      <c r="H6" s="1" t="s">
        <v>95</v>
      </c>
      <c r="I6" s="9"/>
      <c r="J6" s="17"/>
      <c r="K6" s="10"/>
      <c r="L6" s="11">
        <f t="shared" ref="L6:L67" si="2">$B6*H6</f>
        <v>0.22661286500389</v>
      </c>
      <c r="P6" s="14"/>
      <c r="Q6" s="14"/>
      <c r="R6" s="14"/>
    </row>
    <row r="7" spans="1:103" x14ac:dyDescent="0.3">
      <c r="A7" t="s">
        <v>46</v>
      </c>
      <c r="B7">
        <v>0.13831152994773699</v>
      </c>
      <c r="C7" s="1">
        <v>2.3568286391356202E-2</v>
      </c>
      <c r="E7" s="14">
        <v>0.854252496958402</v>
      </c>
      <c r="F7" s="14">
        <v>0.92971038439284703</v>
      </c>
      <c r="G7" s="14">
        <v>0.55448612558180799</v>
      </c>
      <c r="H7" s="14">
        <v>0.60739138000890303</v>
      </c>
      <c r="I7" s="12">
        <f t="shared" ref="I7:I67" si="3">$B7*E7</f>
        <v>0.11815296981599112</v>
      </c>
      <c r="J7" s="16">
        <f t="shared" si="0"/>
        <v>0.12858966567367333</v>
      </c>
      <c r="K7" s="12">
        <f t="shared" si="1"/>
        <v>7.6691824364012895E-2</v>
      </c>
      <c r="L7" s="12">
        <f t="shared" si="2"/>
        <v>8.4009231046098684E-2</v>
      </c>
      <c r="P7" s="14"/>
      <c r="Q7" s="14"/>
      <c r="R7" s="14"/>
    </row>
    <row r="8" spans="1:103" x14ac:dyDescent="0.3">
      <c r="A8" t="s">
        <v>66</v>
      </c>
      <c r="B8">
        <v>0.68602725756609095</v>
      </c>
      <c r="C8" s="1">
        <v>3.32637264882438E-2</v>
      </c>
      <c r="E8" s="1" t="s">
        <v>97</v>
      </c>
      <c r="F8" s="1" t="s">
        <v>97</v>
      </c>
      <c r="G8" s="1" t="s">
        <v>97</v>
      </c>
      <c r="H8" s="1" t="s">
        <v>97</v>
      </c>
      <c r="I8" s="12">
        <f t="shared" si="3"/>
        <v>0</v>
      </c>
      <c r="J8" s="16">
        <f t="shared" si="0"/>
        <v>0</v>
      </c>
      <c r="K8" s="12">
        <f t="shared" si="1"/>
        <v>0</v>
      </c>
      <c r="L8" s="12">
        <f t="shared" si="2"/>
        <v>0</v>
      </c>
      <c r="P8" s="14"/>
      <c r="Q8" s="14"/>
      <c r="R8" s="14"/>
    </row>
    <row r="9" spans="1:103" ht="15" thickBot="1" x14ac:dyDescent="0.35">
      <c r="A9" t="s">
        <v>78</v>
      </c>
      <c r="B9">
        <v>0.57921068021807498</v>
      </c>
      <c r="C9" s="1">
        <v>0.14796331379622099</v>
      </c>
      <c r="E9" s="1" t="s">
        <v>95</v>
      </c>
      <c r="F9" s="1" t="s">
        <v>95</v>
      </c>
      <c r="G9" s="1" t="s">
        <v>95</v>
      </c>
      <c r="H9" s="1" t="s">
        <v>95</v>
      </c>
      <c r="I9" s="12">
        <f t="shared" si="3"/>
        <v>0.57921068021807498</v>
      </c>
      <c r="J9" s="16">
        <f t="shared" si="0"/>
        <v>0.57921068021807498</v>
      </c>
      <c r="K9" s="12">
        <f t="shared" si="1"/>
        <v>0.57921068021807498</v>
      </c>
      <c r="L9" s="12">
        <f t="shared" si="2"/>
        <v>0.57921068021807498</v>
      </c>
      <c r="P9" s="14"/>
      <c r="Q9" s="14"/>
      <c r="R9" s="14"/>
    </row>
    <row r="10" spans="1:103" x14ac:dyDescent="0.3">
      <c r="A10" t="s">
        <v>79</v>
      </c>
      <c r="B10">
        <v>9.3050223285849595E-2</v>
      </c>
      <c r="C10" s="13">
        <v>0.19871003279124999</v>
      </c>
      <c r="E10" s="1" t="s">
        <v>95</v>
      </c>
      <c r="F10" s="1" t="s">
        <v>96</v>
      </c>
      <c r="G10" s="1" t="s">
        <v>96</v>
      </c>
      <c r="H10" s="1" t="s">
        <v>96</v>
      </c>
      <c r="I10" s="3">
        <f t="shared" si="3"/>
        <v>9.3050223285849595E-2</v>
      </c>
      <c r="J10" s="15"/>
      <c r="K10" s="4"/>
      <c r="L10" s="5"/>
      <c r="P10" s="14"/>
      <c r="Q10" s="14"/>
      <c r="R10" s="14"/>
    </row>
    <row r="11" spans="1:103" x14ac:dyDescent="0.3">
      <c r="A11" t="s">
        <v>80</v>
      </c>
      <c r="B11">
        <v>7.5194112985919198E-4</v>
      </c>
      <c r="C11" s="13">
        <v>0.201190859865225</v>
      </c>
      <c r="E11" s="1" t="s">
        <v>96</v>
      </c>
      <c r="F11" s="1" t="s">
        <v>95</v>
      </c>
      <c r="G11" s="1" t="s">
        <v>96</v>
      </c>
      <c r="H11" s="1" t="s">
        <v>96</v>
      </c>
      <c r="I11" s="6"/>
      <c r="J11" s="16">
        <f t="shared" si="0"/>
        <v>7.5194112985919198E-4</v>
      </c>
      <c r="K11" s="7"/>
      <c r="L11" s="8"/>
      <c r="P11" s="14"/>
      <c r="Q11" s="14"/>
      <c r="R11" s="14"/>
    </row>
    <row r="12" spans="1:103" x14ac:dyDescent="0.3">
      <c r="A12" t="s">
        <v>81</v>
      </c>
      <c r="B12">
        <v>9.8451500312028706E-2</v>
      </c>
      <c r="C12" s="13">
        <v>0.120444934159343</v>
      </c>
      <c r="E12" s="1" t="s">
        <v>96</v>
      </c>
      <c r="F12" s="1" t="s">
        <v>96</v>
      </c>
      <c r="G12" s="1" t="s">
        <v>95</v>
      </c>
      <c r="H12" s="1" t="s">
        <v>96</v>
      </c>
      <c r="I12" s="6"/>
      <c r="J12" s="16"/>
      <c r="K12" s="7">
        <f t="shared" si="1"/>
        <v>9.8451500312028706E-2</v>
      </c>
      <c r="L12" s="8"/>
      <c r="P12" s="14"/>
      <c r="Q12" s="14"/>
      <c r="R12" s="14"/>
    </row>
    <row r="13" spans="1:103" ht="15" thickBot="1" x14ac:dyDescent="0.35">
      <c r="A13" t="s">
        <v>82</v>
      </c>
      <c r="B13">
        <v>1.2165487570500499E-4</v>
      </c>
      <c r="C13" s="13">
        <v>0.178738739680154</v>
      </c>
      <c r="E13" s="1" t="s">
        <v>96</v>
      </c>
      <c r="F13" s="1" t="s">
        <v>96</v>
      </c>
      <c r="G13" s="1" t="s">
        <v>96</v>
      </c>
      <c r="H13" s="1" t="s">
        <v>95</v>
      </c>
      <c r="I13" s="9"/>
      <c r="J13" s="17"/>
      <c r="K13" s="10"/>
      <c r="L13" s="11">
        <f t="shared" si="2"/>
        <v>1.2165487570500499E-4</v>
      </c>
      <c r="P13" s="14"/>
      <c r="Q13" s="14"/>
      <c r="R13" s="14"/>
    </row>
    <row r="14" spans="1:103" x14ac:dyDescent="0.3">
      <c r="A14" t="s">
        <v>83</v>
      </c>
      <c r="B14">
        <v>0.21451500949621499</v>
      </c>
      <c r="C14" s="14">
        <v>3.87623332384412E-2</v>
      </c>
      <c r="E14" s="1" t="s">
        <v>95</v>
      </c>
      <c r="F14" s="1" t="s">
        <v>96</v>
      </c>
      <c r="G14" s="1" t="s">
        <v>96</v>
      </c>
      <c r="H14" s="1" t="s">
        <v>96</v>
      </c>
      <c r="I14" s="3">
        <f t="shared" si="3"/>
        <v>0.21451500949621499</v>
      </c>
      <c r="J14" s="15"/>
      <c r="K14" s="4"/>
      <c r="L14" s="5"/>
      <c r="P14" s="14"/>
      <c r="Q14" s="14"/>
      <c r="R14" s="14"/>
    </row>
    <row r="15" spans="1:103" x14ac:dyDescent="0.3">
      <c r="A15" t="s">
        <v>84</v>
      </c>
      <c r="B15">
        <v>0.58360027292025596</v>
      </c>
      <c r="C15" s="14">
        <v>0.114835716576628</v>
      </c>
      <c r="E15" s="1" t="s">
        <v>96</v>
      </c>
      <c r="F15" s="1" t="s">
        <v>95</v>
      </c>
      <c r="G15" s="1" t="s">
        <v>96</v>
      </c>
      <c r="H15" s="1" t="s">
        <v>96</v>
      </c>
      <c r="I15" s="6"/>
      <c r="J15" s="16">
        <f t="shared" si="0"/>
        <v>0.58360027292025596</v>
      </c>
      <c r="K15" s="7"/>
      <c r="L15" s="8"/>
      <c r="P15" s="14"/>
      <c r="Q15" s="14"/>
      <c r="R15" s="14"/>
    </row>
    <row r="16" spans="1:103" x14ac:dyDescent="0.3">
      <c r="A16" t="s">
        <v>85</v>
      </c>
      <c r="B16">
        <v>0.58212588688384403</v>
      </c>
      <c r="C16" s="14">
        <v>0.107909844823992</v>
      </c>
      <c r="E16" s="1" t="s">
        <v>96</v>
      </c>
      <c r="F16" s="1" t="s">
        <v>96</v>
      </c>
      <c r="G16" s="1" t="s">
        <v>95</v>
      </c>
      <c r="H16" s="1" t="s">
        <v>96</v>
      </c>
      <c r="I16" s="6"/>
      <c r="J16" s="16"/>
      <c r="K16" s="7">
        <f t="shared" si="1"/>
        <v>0.58212588688384403</v>
      </c>
      <c r="L16" s="8"/>
      <c r="P16" s="14"/>
      <c r="Q16" s="14"/>
      <c r="R16" s="14"/>
    </row>
    <row r="17" spans="1:18" ht="15" thickBot="1" x14ac:dyDescent="0.35">
      <c r="A17" t="s">
        <v>86</v>
      </c>
      <c r="B17">
        <v>0.14715580434679601</v>
      </c>
      <c r="C17" s="14">
        <v>3.0337269330531901E-2</v>
      </c>
      <c r="E17" s="1" t="s">
        <v>96</v>
      </c>
      <c r="F17" s="1" t="s">
        <v>96</v>
      </c>
      <c r="G17" s="1" t="s">
        <v>96</v>
      </c>
      <c r="H17" s="1" t="s">
        <v>95</v>
      </c>
      <c r="I17" s="9"/>
      <c r="J17" s="17"/>
      <c r="K17" s="10"/>
      <c r="L17" s="11">
        <f t="shared" si="2"/>
        <v>0.14715580434679601</v>
      </c>
      <c r="P17" s="14"/>
      <c r="Q17" s="14"/>
      <c r="R17" s="14"/>
    </row>
    <row r="18" spans="1:18" x14ac:dyDescent="0.3">
      <c r="A18" t="s">
        <v>67</v>
      </c>
      <c r="B18">
        <v>0.99970147390263997</v>
      </c>
      <c r="C18" s="14">
        <v>1.0773506981328699E-2</v>
      </c>
      <c r="E18" s="1" t="s">
        <v>97</v>
      </c>
      <c r="F18" s="1" t="s">
        <v>97</v>
      </c>
      <c r="G18" s="1" t="s">
        <v>97</v>
      </c>
      <c r="H18" s="1" t="s">
        <v>97</v>
      </c>
      <c r="I18" s="12">
        <f t="shared" si="3"/>
        <v>0</v>
      </c>
      <c r="J18" s="16">
        <f t="shared" si="0"/>
        <v>0</v>
      </c>
      <c r="K18" s="12">
        <f t="shared" si="1"/>
        <v>0</v>
      </c>
      <c r="L18" s="12">
        <f t="shared" si="2"/>
        <v>0</v>
      </c>
      <c r="P18" s="14"/>
      <c r="Q18" s="14"/>
      <c r="R18" s="14"/>
    </row>
    <row r="19" spans="1:18" x14ac:dyDescent="0.3">
      <c r="A19" t="s">
        <v>8</v>
      </c>
      <c r="B19">
        <v>0.99825190777586503</v>
      </c>
      <c r="C19" s="14">
        <v>0.230336923742261</v>
      </c>
      <c r="E19" s="1" t="s">
        <v>97</v>
      </c>
      <c r="F19" s="1" t="s">
        <v>97</v>
      </c>
      <c r="G19" s="1" t="s">
        <v>97</v>
      </c>
      <c r="H19" s="1" t="s">
        <v>97</v>
      </c>
      <c r="I19" s="12">
        <f t="shared" si="3"/>
        <v>0</v>
      </c>
      <c r="J19" s="16">
        <f t="shared" si="0"/>
        <v>0</v>
      </c>
      <c r="K19" s="12">
        <f t="shared" si="1"/>
        <v>0</v>
      </c>
      <c r="L19" s="12">
        <f t="shared" si="2"/>
        <v>0</v>
      </c>
      <c r="P19" s="14"/>
      <c r="Q19" s="14"/>
      <c r="R19" s="14"/>
    </row>
    <row r="20" spans="1:18" x14ac:dyDescent="0.3">
      <c r="A20" t="s">
        <v>61</v>
      </c>
      <c r="B20">
        <v>6.8479177395852002E-4</v>
      </c>
      <c r="C20" s="14">
        <v>2.52557967741837E-2</v>
      </c>
      <c r="E20" s="14">
        <v>7.4567645269969297E-4</v>
      </c>
      <c r="F20" s="14">
        <v>1.21740908041295E-3</v>
      </c>
      <c r="G20" s="14">
        <v>1.2159692320111799E-3</v>
      </c>
      <c r="H20" s="14">
        <v>6.26130631932883E-4</v>
      </c>
      <c r="I20" s="12">
        <f t="shared" si="3"/>
        <v>5.1063310084331917E-7</v>
      </c>
      <c r="J20" s="16">
        <f t="shared" si="0"/>
        <v>8.3367172380919459E-7</v>
      </c>
      <c r="K20" s="12">
        <f t="shared" si="1"/>
        <v>8.3268572746791507E-7</v>
      </c>
      <c r="L20" s="12">
        <f t="shared" si="2"/>
        <v>4.2876910617108809E-7</v>
      </c>
      <c r="M20" s="19"/>
      <c r="P20" s="14"/>
      <c r="Q20" s="14"/>
      <c r="R20" s="14"/>
    </row>
    <row r="21" spans="1:18" x14ac:dyDescent="0.3">
      <c r="A21" t="s">
        <v>9</v>
      </c>
      <c r="B21">
        <v>0.219281916862094</v>
      </c>
      <c r="C21" s="14">
        <v>9.8478964978229999E-2</v>
      </c>
      <c r="E21" s="14">
        <v>7.4567645269969297E-4</v>
      </c>
      <c r="F21" s="14">
        <v>1.21740908041295E-3</v>
      </c>
      <c r="G21" s="14">
        <v>1.2159692320111799E-3</v>
      </c>
      <c r="H21" s="14">
        <v>6.26130631932883E-4</v>
      </c>
      <c r="I21" s="12">
        <f t="shared" si="3"/>
        <v>1.6351336190691525E-4</v>
      </c>
      <c r="J21" s="16">
        <f t="shared" si="0"/>
        <v>2.6695579675827083E-4</v>
      </c>
      <c r="K21" s="12">
        <f t="shared" si="1"/>
        <v>2.6664006404073984E-4</v>
      </c>
      <c r="L21" s="12">
        <f t="shared" si="2"/>
        <v>1.3729912517631684E-4</v>
      </c>
      <c r="P21" s="14"/>
      <c r="Q21" s="14"/>
      <c r="R21" s="14"/>
    </row>
    <row r="22" spans="1:18" x14ac:dyDescent="0.3">
      <c r="A22" t="s">
        <v>12</v>
      </c>
      <c r="B22">
        <v>3.79789870843351E-4</v>
      </c>
      <c r="C22" s="14">
        <v>8.8494927868421003E-2</v>
      </c>
      <c r="E22" s="14">
        <v>7.4567645269969297E-4</v>
      </c>
      <c r="F22" s="14">
        <v>1.21740908041295E-3</v>
      </c>
      <c r="G22" s="14">
        <v>1.2159692320111799E-3</v>
      </c>
      <c r="H22" s="14">
        <v>6.26130631932883E-4</v>
      </c>
      <c r="I22" s="12">
        <f t="shared" si="3"/>
        <v>2.8320036366174453E-7</v>
      </c>
      <c r="J22" s="16">
        <f t="shared" si="0"/>
        <v>4.6235963741355698E-7</v>
      </c>
      <c r="K22" s="12">
        <f t="shared" si="1"/>
        <v>4.6181279757501473E-7</v>
      </c>
      <c r="L22" s="12">
        <f t="shared" si="2"/>
        <v>2.3779807183285538E-7</v>
      </c>
      <c r="P22" s="14"/>
      <c r="Q22" s="14"/>
      <c r="R22" s="14"/>
    </row>
    <row r="23" spans="1:18" x14ac:dyDescent="0.3">
      <c r="A23" t="s">
        <v>10</v>
      </c>
      <c r="B23">
        <v>3.5104330692874601E-2</v>
      </c>
      <c r="C23" s="14">
        <v>2.7343901465684699E-2</v>
      </c>
      <c r="E23" s="14">
        <v>7.4567645269969297E-4</v>
      </c>
      <c r="F23" s="14">
        <v>1.21740908041295E-3</v>
      </c>
      <c r="G23" s="14">
        <v>1.2159692320111799E-3</v>
      </c>
      <c r="H23" s="14">
        <v>6.26130631932883E-4</v>
      </c>
      <c r="I23" s="12">
        <f t="shared" si="3"/>
        <v>2.6176472785459689E-5</v>
      </c>
      <c r="J23" s="16">
        <f t="shared" si="0"/>
        <v>4.2736330947324564E-5</v>
      </c>
      <c r="K23" s="12">
        <f t="shared" si="1"/>
        <v>4.2685786032881222E-5</v>
      </c>
      <c r="L23" s="12">
        <f t="shared" si="2"/>
        <v>2.1979896760310474E-5</v>
      </c>
      <c r="P23" s="14"/>
      <c r="Q23" s="14"/>
      <c r="R23" s="14"/>
    </row>
    <row r="24" spans="1:18" x14ac:dyDescent="0.3">
      <c r="A24" t="s">
        <v>73</v>
      </c>
      <c r="B24">
        <v>0.61903266981423</v>
      </c>
      <c r="C24" s="14">
        <v>3.9109117662059899E-2</v>
      </c>
      <c r="E24" s="14">
        <v>0.512568659614966</v>
      </c>
      <c r="F24" s="14">
        <v>0.51282799012161695</v>
      </c>
      <c r="G24" s="14">
        <v>0.51283096544646301</v>
      </c>
      <c r="H24" s="14">
        <v>0.51249704679256503</v>
      </c>
      <c r="I24" s="12">
        <f t="shared" si="3"/>
        <v>0.31729674582455369</v>
      </c>
      <c r="J24" s="16">
        <f t="shared" si="0"/>
        <v>0.31745727988045008</v>
      </c>
      <c r="K24" s="12">
        <f t="shared" si="1"/>
        <v>0.31745912170373314</v>
      </c>
      <c r="L24" s="12">
        <f t="shared" si="2"/>
        <v>0.31725241514790986</v>
      </c>
      <c r="P24" s="14"/>
      <c r="Q24" s="14"/>
      <c r="R24" s="14"/>
    </row>
    <row r="25" spans="1:18" x14ac:dyDescent="0.3">
      <c r="A25" t="s">
        <v>69</v>
      </c>
      <c r="B25">
        <v>1.0721444930357801E-4</v>
      </c>
      <c r="C25" s="14">
        <v>2.2490050620665399E-2</v>
      </c>
      <c r="E25" s="14">
        <v>0.512568659614966</v>
      </c>
      <c r="F25" s="14">
        <v>0.51282799012161695</v>
      </c>
      <c r="G25" s="14">
        <v>0.51283096544646301</v>
      </c>
      <c r="H25" s="14">
        <v>0.51249704679256503</v>
      </c>
      <c r="I25" s="12">
        <f t="shared" si="3"/>
        <v>5.4954766570891707E-5</v>
      </c>
      <c r="J25" s="16">
        <f t="shared" si="0"/>
        <v>5.4982570548349901E-5</v>
      </c>
      <c r="K25" s="12">
        <f t="shared" si="1"/>
        <v>5.4982889546164772E-5</v>
      </c>
      <c r="L25" s="12">
        <f t="shared" si="2"/>
        <v>5.4947088641574909E-5</v>
      </c>
      <c r="P25" s="14"/>
      <c r="Q25" s="14"/>
      <c r="R25" s="14"/>
    </row>
    <row r="26" spans="1:18" x14ac:dyDescent="0.3">
      <c r="A26" t="s">
        <v>68</v>
      </c>
      <c r="B26">
        <v>5.7522047376812701E-5</v>
      </c>
      <c r="C26" s="14">
        <v>4.8348486843642499E-4</v>
      </c>
      <c r="E26" s="14">
        <v>0.512568659614966</v>
      </c>
      <c r="F26" s="14">
        <v>0.51282799012161695</v>
      </c>
      <c r="G26" s="14">
        <v>0.51283096544646301</v>
      </c>
      <c r="H26" s="14">
        <v>0.51249704679256503</v>
      </c>
      <c r="I26" s="12">
        <f t="shared" si="3"/>
        <v>2.9483998722241459E-5</v>
      </c>
      <c r="J26" s="16">
        <f t="shared" si="0"/>
        <v>2.9498915943931284E-5</v>
      </c>
      <c r="K26" s="12">
        <f t="shared" si="1"/>
        <v>2.9499087090708041E-5</v>
      </c>
      <c r="L26" s="12">
        <f t="shared" si="2"/>
        <v>2.947987940607852E-5</v>
      </c>
      <c r="P26" s="14"/>
      <c r="Q26" s="14"/>
      <c r="R26" s="14"/>
    </row>
    <row r="27" spans="1:18" x14ac:dyDescent="0.3">
      <c r="A27" t="s">
        <v>57</v>
      </c>
      <c r="B27">
        <v>4.6939659271803499E-4</v>
      </c>
      <c r="C27" s="14">
        <v>0.144679415218952</v>
      </c>
      <c r="E27" s="14">
        <v>0.512568659614966</v>
      </c>
      <c r="F27" s="14">
        <v>0.51282799012161695</v>
      </c>
      <c r="G27" s="14">
        <v>0.51283096544646301</v>
      </c>
      <c r="H27" s="14">
        <v>0.51249704679256503</v>
      </c>
      <c r="I27" s="12">
        <f t="shared" si="3"/>
        <v>2.4059798235731531E-4</v>
      </c>
      <c r="J27" s="16">
        <f t="shared" si="0"/>
        <v>2.4071971121352511E-4</v>
      </c>
      <c r="K27" s="12">
        <f t="shared" si="1"/>
        <v>2.4072110782087007E-4</v>
      </c>
      <c r="L27" s="12">
        <f t="shared" si="2"/>
        <v>2.4056436754248537E-4</v>
      </c>
      <c r="P27" s="14"/>
      <c r="Q27" s="14"/>
      <c r="R27" s="14"/>
    </row>
    <row r="28" spans="1:18" x14ac:dyDescent="0.3">
      <c r="A28" t="s">
        <v>50</v>
      </c>
      <c r="B28">
        <v>0.209933864329339</v>
      </c>
      <c r="C28" s="14">
        <v>1.9047439281826201E-2</v>
      </c>
      <c r="E28" s="14">
        <v>0.512568659614966</v>
      </c>
      <c r="F28" s="14">
        <v>0.51282799012161695</v>
      </c>
      <c r="G28" s="14">
        <v>0.51283096544646301</v>
      </c>
      <c r="H28" s="14">
        <v>0.51249704679256503</v>
      </c>
      <c r="I28" s="12">
        <f t="shared" si="3"/>
        <v>0.10760551944707941</v>
      </c>
      <c r="J28" s="16">
        <f t="shared" si="0"/>
        <v>0.10765996170247913</v>
      </c>
      <c r="K28" s="12">
        <f t="shared" si="1"/>
        <v>0.1076605863239217</v>
      </c>
      <c r="L28" s="12">
        <f t="shared" si="2"/>
        <v>0.10759048549053725</v>
      </c>
      <c r="P28" s="14"/>
      <c r="Q28" s="14"/>
      <c r="R28" s="14"/>
    </row>
    <row r="29" spans="1:18" x14ac:dyDescent="0.3">
      <c r="A29" t="s">
        <v>40</v>
      </c>
      <c r="B29">
        <v>1.84180578507649E-4</v>
      </c>
      <c r="C29" s="14">
        <v>0.36142864266935798</v>
      </c>
      <c r="E29" s="14">
        <v>0.50042313009255701</v>
      </c>
      <c r="F29" s="14">
        <v>0.59993537875154201</v>
      </c>
      <c r="G29" s="14">
        <v>0.59963164359365495</v>
      </c>
      <c r="H29" s="14">
        <v>0.47520487308621601</v>
      </c>
      <c r="I29" s="12">
        <f t="shared" si="3"/>
        <v>9.216822159905565E-5</v>
      </c>
      <c r="J29" s="16">
        <f t="shared" si="0"/>
        <v>1.1049644512566453E-4</v>
      </c>
      <c r="K29" s="12">
        <f t="shared" si="1"/>
        <v>1.1044050300857177E-4</v>
      </c>
      <c r="L29" s="12">
        <f t="shared" si="2"/>
        <v>8.7523508434673183E-5</v>
      </c>
      <c r="P29" s="14"/>
      <c r="Q29" s="14"/>
      <c r="R29" s="14"/>
    </row>
    <row r="30" spans="1:18" x14ac:dyDescent="0.3">
      <c r="A30" t="s">
        <v>39</v>
      </c>
      <c r="B30">
        <v>0.89852440128412103</v>
      </c>
      <c r="C30" s="14">
        <v>0.36152089811763</v>
      </c>
      <c r="E30" s="14">
        <v>0.50042313009255701</v>
      </c>
      <c r="F30" s="14">
        <v>0.59993537875154201</v>
      </c>
      <c r="G30" s="14">
        <v>0.59963164359365495</v>
      </c>
      <c r="H30" s="14">
        <v>0.47520487308621601</v>
      </c>
      <c r="I30" s="12">
        <f t="shared" si="3"/>
        <v>0.44964239335514061</v>
      </c>
      <c r="J30" s="16">
        <f t="shared" si="0"/>
        <v>0.53905657700189169</v>
      </c>
      <c r="K30" s="12">
        <f t="shared" si="1"/>
        <v>0.53878366355100227</v>
      </c>
      <c r="L30" s="12">
        <f t="shared" si="2"/>
        <v>0.42698317407708897</v>
      </c>
      <c r="P30" s="14"/>
      <c r="Q30" s="14"/>
      <c r="R30" s="14"/>
    </row>
    <row r="31" spans="1:18" x14ac:dyDescent="0.3">
      <c r="A31" t="s">
        <v>38</v>
      </c>
      <c r="B31">
        <v>1.1214028756821299E-2</v>
      </c>
      <c r="C31" s="14">
        <v>0.14884136192546699</v>
      </c>
      <c r="E31" s="14">
        <v>0.50042313009255701</v>
      </c>
      <c r="F31" s="14">
        <v>0.59993537875154201</v>
      </c>
      <c r="G31" s="14">
        <v>0.59963164359365495</v>
      </c>
      <c r="H31" s="14">
        <v>0.47520487308621601</v>
      </c>
      <c r="I31" s="12">
        <f t="shared" si="3"/>
        <v>5.6117593714364606E-3</v>
      </c>
      <c r="J31" s="16">
        <f t="shared" si="0"/>
        <v>6.7276925895542704E-3</v>
      </c>
      <c r="K31" s="12">
        <f t="shared" si="1"/>
        <v>6.7242864947592669E-3</v>
      </c>
      <c r="L31" s="12">
        <f t="shared" si="2"/>
        <v>5.3289611121704423E-3</v>
      </c>
      <c r="P31" s="14"/>
      <c r="Q31" s="14"/>
      <c r="R31" s="14"/>
    </row>
    <row r="32" spans="1:18" x14ac:dyDescent="0.3">
      <c r="A32" t="s">
        <v>65</v>
      </c>
      <c r="B32">
        <v>0.91697482841502198</v>
      </c>
      <c r="C32" s="14">
        <v>0.256676451829639</v>
      </c>
      <c r="E32" s="14">
        <v>0</v>
      </c>
      <c r="F32" s="14">
        <v>0</v>
      </c>
      <c r="G32" s="14">
        <v>0</v>
      </c>
      <c r="H32" s="14">
        <v>0</v>
      </c>
      <c r="I32" s="12">
        <f t="shared" si="3"/>
        <v>0</v>
      </c>
      <c r="J32" s="16">
        <f t="shared" si="0"/>
        <v>0</v>
      </c>
      <c r="K32" s="12">
        <f t="shared" si="1"/>
        <v>0</v>
      </c>
      <c r="L32" s="12">
        <f t="shared" si="2"/>
        <v>0</v>
      </c>
      <c r="P32" s="14"/>
      <c r="Q32" s="14"/>
      <c r="R32" s="14"/>
    </row>
    <row r="33" spans="1:18" x14ac:dyDescent="0.3">
      <c r="A33" t="s">
        <v>71</v>
      </c>
      <c r="B33">
        <v>2.5328330746117201E-4</v>
      </c>
      <c r="C33" s="14">
        <v>4.2336908084798001E-2</v>
      </c>
      <c r="E33" s="14">
        <v>0.53273185618208796</v>
      </c>
      <c r="F33" s="14">
        <v>0.53280666584671799</v>
      </c>
      <c r="G33" s="14">
        <v>0.53280461717746197</v>
      </c>
      <c r="H33" s="14">
        <v>0.532715730052991</v>
      </c>
      <c r="I33" s="12">
        <f t="shared" si="3"/>
        <v>1.3493208652372865E-4</v>
      </c>
      <c r="J33" s="16">
        <f t="shared" si="0"/>
        <v>1.349510345630162E-4</v>
      </c>
      <c r="K33" s="12">
        <f t="shared" si="1"/>
        <v>1.3495051566929115E-4</v>
      </c>
      <c r="L33" s="12">
        <f t="shared" si="2"/>
        <v>1.3492800204441442E-4</v>
      </c>
      <c r="P33" s="14"/>
      <c r="Q33" s="14"/>
      <c r="R33" s="14"/>
    </row>
    <row r="34" spans="1:18" x14ac:dyDescent="0.3">
      <c r="A34" t="s">
        <v>24</v>
      </c>
      <c r="B34">
        <v>0.975601139660767</v>
      </c>
      <c r="C34" s="14">
        <v>0.16765594670634201</v>
      </c>
      <c r="E34" s="14">
        <v>0.78032710833568397</v>
      </c>
      <c r="F34" s="14">
        <v>0.78062024565055099</v>
      </c>
      <c r="G34" s="14">
        <v>0.78061935060568</v>
      </c>
      <c r="H34" s="14">
        <v>0.78025282237856297</v>
      </c>
      <c r="I34" s="12">
        <f t="shared" si="3"/>
        <v>0.76128801620048403</v>
      </c>
      <c r="J34" s="16">
        <f t="shared" si="0"/>
        <v>0.76157400129894548</v>
      </c>
      <c r="K34" s="12">
        <f t="shared" si="1"/>
        <v>0.76157312809214928</v>
      </c>
      <c r="L34" s="12">
        <f t="shared" si="2"/>
        <v>0.76121554273605607</v>
      </c>
      <c r="P34" s="14"/>
      <c r="Q34" s="14"/>
      <c r="R34" s="14"/>
    </row>
    <row r="35" spans="1:18" x14ac:dyDescent="0.3">
      <c r="A35" t="s">
        <v>3</v>
      </c>
      <c r="B35">
        <v>0.99828078394865505</v>
      </c>
      <c r="C35" s="14">
        <v>0.13064867895993501</v>
      </c>
      <c r="E35" s="1" t="s">
        <v>95</v>
      </c>
      <c r="F35" s="1" t="s">
        <v>95</v>
      </c>
      <c r="G35" s="1" t="s">
        <v>95</v>
      </c>
      <c r="H35" s="1" t="s">
        <v>95</v>
      </c>
      <c r="I35" s="12">
        <f t="shared" si="3"/>
        <v>0.99828078394865505</v>
      </c>
      <c r="J35" s="16">
        <f t="shared" si="0"/>
        <v>0.99828078394865505</v>
      </c>
      <c r="K35" s="12">
        <f t="shared" si="1"/>
        <v>0.99828078394865505</v>
      </c>
      <c r="L35" s="12">
        <f t="shared" si="2"/>
        <v>0.99828078394865505</v>
      </c>
      <c r="P35" s="14"/>
      <c r="Q35" s="14"/>
      <c r="R35" s="14"/>
    </row>
    <row r="36" spans="1:18" x14ac:dyDescent="0.3">
      <c r="A36" t="s">
        <v>60</v>
      </c>
      <c r="B36">
        <v>0.37303914966916102</v>
      </c>
      <c r="C36" s="14">
        <v>0.22242441205809599</v>
      </c>
      <c r="E36" s="14">
        <v>0.99901414281204504</v>
      </c>
      <c r="F36" s="14">
        <v>0.99947808304031804</v>
      </c>
      <c r="G36" s="14">
        <v>0.99947666697630799</v>
      </c>
      <c r="H36" s="14">
        <v>0.99889657173021296</v>
      </c>
      <c r="I36" s="12">
        <f t="shared" si="3"/>
        <v>0.37267138634207109</v>
      </c>
      <c r="J36" s="16">
        <f t="shared" si="0"/>
        <v>0.37284445421032336</v>
      </c>
      <c r="K36" s="12">
        <f t="shared" si="1"/>
        <v>0.37284392596300914</v>
      </c>
      <c r="L36" s="12">
        <f t="shared" si="2"/>
        <v>0.37262752772567875</v>
      </c>
      <c r="P36" s="14"/>
      <c r="Q36" s="14"/>
      <c r="R36" s="14"/>
    </row>
    <row r="37" spans="1:18" x14ac:dyDescent="0.3">
      <c r="A37" t="s">
        <v>4</v>
      </c>
      <c r="B37">
        <v>0.200978214349084</v>
      </c>
      <c r="C37" s="14">
        <v>0.121535201834265</v>
      </c>
      <c r="E37" s="14">
        <v>0.99901414281204504</v>
      </c>
      <c r="F37" s="14">
        <v>0.99947808304031804</v>
      </c>
      <c r="G37" s="14">
        <v>0.99947666697630799</v>
      </c>
      <c r="H37" s="14">
        <v>0.99889657173021296</v>
      </c>
      <c r="I37" s="12">
        <f t="shared" si="3"/>
        <v>0.2007800785318456</v>
      </c>
      <c r="J37" s="16">
        <f t="shared" si="0"/>
        <v>0.20087332041048861</v>
      </c>
      <c r="K37" s="12">
        <f t="shared" si="1"/>
        <v>0.20087303581247248</v>
      </c>
      <c r="L37" s="12">
        <f t="shared" si="2"/>
        <v>0.20075644930575989</v>
      </c>
      <c r="P37" s="14"/>
      <c r="Q37" s="14"/>
      <c r="R37" s="14"/>
    </row>
    <row r="38" spans="1:18" x14ac:dyDescent="0.3">
      <c r="A38" t="s">
        <v>7</v>
      </c>
      <c r="B38">
        <v>7.8813732212650305E-4</v>
      </c>
      <c r="C38" s="14">
        <v>4.0226358659005403E-2</v>
      </c>
      <c r="E38" s="14">
        <v>0.99901414281204504</v>
      </c>
      <c r="F38" s="14">
        <v>0.99947808304031804</v>
      </c>
      <c r="G38" s="14">
        <v>0.99947666697630799</v>
      </c>
      <c r="H38" s="14">
        <v>0.99889657173021296</v>
      </c>
      <c r="I38" s="12">
        <f t="shared" si="3"/>
        <v>7.8736033128238908E-4</v>
      </c>
      <c r="J38" s="16">
        <f t="shared" si="0"/>
        <v>7.8772597989152694E-4</v>
      </c>
      <c r="K38" s="12">
        <f t="shared" si="1"/>
        <v>7.8772486383863003E-4</v>
      </c>
      <c r="L38" s="12">
        <f t="shared" si="2"/>
        <v>7.8726766912479444E-4</v>
      </c>
      <c r="P38" s="14"/>
      <c r="Q38" s="14"/>
      <c r="R38" s="14"/>
    </row>
    <row r="39" spans="1:18" x14ac:dyDescent="0.3">
      <c r="A39" t="s">
        <v>5</v>
      </c>
      <c r="B39">
        <v>0.105933057217136</v>
      </c>
      <c r="C39" s="14">
        <v>2.5415786341000599E-2</v>
      </c>
      <c r="E39" s="14">
        <v>0.99901414281204504</v>
      </c>
      <c r="F39" s="14">
        <v>0.99947808304031804</v>
      </c>
      <c r="G39" s="14">
        <v>0.99947666697630799</v>
      </c>
      <c r="H39" s="14">
        <v>0.99889657173021296</v>
      </c>
      <c r="I39" s="12">
        <f t="shared" si="3"/>
        <v>0.10582862235123644</v>
      </c>
      <c r="J39" s="16">
        <f t="shared" si="0"/>
        <v>0.10587776895798341</v>
      </c>
      <c r="K39" s="12">
        <f t="shared" si="1"/>
        <v>0.10587761894999362</v>
      </c>
      <c r="L39" s="12">
        <f t="shared" si="2"/>
        <v>0.10581616768709765</v>
      </c>
      <c r="P39" s="14"/>
      <c r="Q39" s="14"/>
      <c r="R39" s="14"/>
    </row>
    <row r="40" spans="1:18" x14ac:dyDescent="0.3">
      <c r="A40" t="s">
        <v>13</v>
      </c>
      <c r="B40">
        <v>0.361796186555227</v>
      </c>
      <c r="C40" s="14">
        <v>0.218456340646935</v>
      </c>
      <c r="E40" s="1" t="s">
        <v>97</v>
      </c>
      <c r="F40" s="1" t="s">
        <v>97</v>
      </c>
      <c r="G40" s="1" t="s">
        <v>97</v>
      </c>
      <c r="H40" s="1" t="s">
        <v>97</v>
      </c>
      <c r="I40" s="12">
        <f t="shared" si="3"/>
        <v>0</v>
      </c>
      <c r="J40" s="16">
        <f t="shared" si="0"/>
        <v>0</v>
      </c>
      <c r="K40" s="12">
        <f t="shared" si="1"/>
        <v>0</v>
      </c>
      <c r="L40" s="12">
        <f t="shared" si="2"/>
        <v>0</v>
      </c>
      <c r="P40" s="14"/>
      <c r="Q40" s="14"/>
      <c r="R40" s="14"/>
    </row>
    <row r="41" spans="1:18" x14ac:dyDescent="0.3">
      <c r="A41" t="s">
        <v>62</v>
      </c>
      <c r="B41">
        <v>0.62130962489382502</v>
      </c>
      <c r="C41" s="14">
        <v>0.110585556591224</v>
      </c>
      <c r="E41" s="14">
        <v>0.272235954796058</v>
      </c>
      <c r="F41" s="14">
        <v>0.44445888318413002</v>
      </c>
      <c r="G41" s="14">
        <v>0.44393321484231901</v>
      </c>
      <c r="H41" s="14">
        <v>0.22859146187891599</v>
      </c>
      <c r="I41" s="12">
        <f t="shared" si="3"/>
        <v>0.1691428189569511</v>
      </c>
      <c r="J41" s="16">
        <f t="shared" si="0"/>
        <v>0.27614658199186021</v>
      </c>
      <c r="K41" s="12">
        <f t="shared" si="1"/>
        <v>0.27581997919159107</v>
      </c>
      <c r="L41" s="12">
        <f t="shared" si="2"/>
        <v>0.1420260754339204</v>
      </c>
      <c r="P41" s="14"/>
      <c r="Q41" s="14"/>
      <c r="R41" s="14"/>
    </row>
    <row r="42" spans="1:18" ht="15" thickBot="1" x14ac:dyDescent="0.35">
      <c r="A42" t="s">
        <v>14</v>
      </c>
      <c r="B42">
        <v>1.5302009468843599E-4</v>
      </c>
      <c r="C42" s="14">
        <v>6.7344205809966196E-2</v>
      </c>
      <c r="E42" s="14">
        <v>0.272235954796058</v>
      </c>
      <c r="F42" s="14">
        <v>0.44445888318413002</v>
      </c>
      <c r="G42" s="14">
        <v>0.44393321484231901</v>
      </c>
      <c r="H42" s="14">
        <v>0.22859146187891599</v>
      </c>
      <c r="I42" s="12">
        <f t="shared" si="3"/>
        <v>4.1657571580489575E-5</v>
      </c>
      <c r="J42" s="16">
        <f t="shared" si="0"/>
        <v>6.8011140389952088E-5</v>
      </c>
      <c r="K42" s="12">
        <f t="shared" si="1"/>
        <v>6.7930702570513453E-5</v>
      </c>
      <c r="L42" s="12">
        <f t="shared" si="2"/>
        <v>3.4979087141679728E-5</v>
      </c>
      <c r="P42" s="14"/>
      <c r="Q42" s="14"/>
      <c r="R42" s="14"/>
    </row>
    <row r="43" spans="1:18" x14ac:dyDescent="0.3">
      <c r="A43" t="s">
        <v>20</v>
      </c>
      <c r="B43">
        <v>6.5762180533120596E-3</v>
      </c>
      <c r="C43" s="14">
        <v>0.102086529126955</v>
      </c>
      <c r="E43" s="14">
        <v>0.272235954796058</v>
      </c>
      <c r="F43" s="14">
        <v>0.44445888318413002</v>
      </c>
      <c r="G43" s="14">
        <v>0.44393321484231901</v>
      </c>
      <c r="H43" s="14">
        <v>0.22859146187891599</v>
      </c>
      <c r="I43" s="3">
        <f t="shared" si="3"/>
        <v>1.7902830006904823E-3</v>
      </c>
      <c r="J43" s="15"/>
      <c r="K43" s="4"/>
      <c r="L43" s="5"/>
      <c r="P43" s="14"/>
      <c r="Q43" s="14"/>
      <c r="R43" s="14"/>
    </row>
    <row r="44" spans="1:18" x14ac:dyDescent="0.3">
      <c r="A44" t="s">
        <v>21</v>
      </c>
      <c r="B44">
        <v>9.8874500209301303E-2</v>
      </c>
      <c r="C44" s="14">
        <v>0.152609455416959</v>
      </c>
      <c r="E44" s="14">
        <v>0.272235954796058</v>
      </c>
      <c r="F44" s="14">
        <v>0.44445888318413002</v>
      </c>
      <c r="G44" s="14">
        <v>0.44393321484231901</v>
      </c>
      <c r="H44" s="14">
        <v>0.22859146187891599</v>
      </c>
      <c r="I44" s="6"/>
      <c r="J44" s="16">
        <f t="shared" si="0"/>
        <v>4.3945649938415085E-2</v>
      </c>
      <c r="K44" s="7"/>
      <c r="L44" s="8"/>
      <c r="P44" s="14"/>
      <c r="Q44" s="14"/>
      <c r="R44" s="14"/>
    </row>
    <row r="45" spans="1:18" x14ac:dyDescent="0.3">
      <c r="A45" t="s">
        <v>22</v>
      </c>
      <c r="B45">
        <v>1.17494102713647E-3</v>
      </c>
      <c r="C45" s="14">
        <v>0.22562279292304899</v>
      </c>
      <c r="E45" s="14">
        <v>0.272235954796058</v>
      </c>
      <c r="F45" s="14">
        <v>0.44445888318413002</v>
      </c>
      <c r="G45" s="14">
        <v>0.44393321484231901</v>
      </c>
      <c r="H45" s="14">
        <v>0.22859146187891599</v>
      </c>
      <c r="I45" s="6"/>
      <c r="J45" s="16"/>
      <c r="K45" s="7">
        <f t="shared" si="1"/>
        <v>5.2159534742682952E-4</v>
      </c>
      <c r="L45" s="8"/>
      <c r="P45" s="14"/>
      <c r="Q45" s="14"/>
      <c r="R45" s="14"/>
    </row>
    <row r="46" spans="1:18" ht="15" thickBot="1" x14ac:dyDescent="0.35">
      <c r="A46" t="s">
        <v>23</v>
      </c>
      <c r="B46">
        <v>9.9504786463453399E-2</v>
      </c>
      <c r="C46" s="14">
        <v>0.14881989869095799</v>
      </c>
      <c r="E46" s="14">
        <v>0.272235954796058</v>
      </c>
      <c r="F46" s="14">
        <v>0.44445888318413002</v>
      </c>
      <c r="G46" s="14">
        <v>0.44393321484231901</v>
      </c>
      <c r="H46" s="14">
        <v>0.22859146187891599</v>
      </c>
      <c r="I46" s="9"/>
      <c r="J46" s="17"/>
      <c r="K46" s="10"/>
      <c r="L46" s="11">
        <f t="shared" si="2"/>
        <v>2.2745944601630184E-2</v>
      </c>
      <c r="P46" s="14"/>
      <c r="Q46" s="14"/>
      <c r="R46" s="14"/>
    </row>
    <row r="47" spans="1:18" x14ac:dyDescent="0.3">
      <c r="A47" t="s">
        <v>15</v>
      </c>
      <c r="B47">
        <v>0.36933832633921299</v>
      </c>
      <c r="C47" s="14">
        <v>9.2003303785459303E-2</v>
      </c>
      <c r="E47" s="14">
        <v>0.272235954796058</v>
      </c>
      <c r="F47" s="14">
        <v>0.44445888318413002</v>
      </c>
      <c r="G47" s="14">
        <v>0.44393321484231901</v>
      </c>
      <c r="H47" s="14">
        <v>0.22859146187891599</v>
      </c>
      <c r="I47" s="3">
        <f t="shared" si="3"/>
        <v>0.1005471719137337</v>
      </c>
      <c r="J47" s="15"/>
      <c r="K47" s="4"/>
      <c r="L47" s="5"/>
      <c r="P47" s="14"/>
      <c r="Q47" s="14"/>
      <c r="R47" s="14"/>
    </row>
    <row r="48" spans="1:18" x14ac:dyDescent="0.3">
      <c r="A48" t="s">
        <v>16</v>
      </c>
      <c r="B48">
        <v>2.5306291517151E-4</v>
      </c>
      <c r="C48" s="14">
        <v>2.1407941567523198E-2</v>
      </c>
      <c r="E48" s="14">
        <v>0.272235954796058</v>
      </c>
      <c r="F48" s="14">
        <v>0.44445888318413002</v>
      </c>
      <c r="G48" s="14">
        <v>0.44393321484231901</v>
      </c>
      <c r="H48" s="14">
        <v>0.22859146187891599</v>
      </c>
      <c r="I48" s="6"/>
      <c r="J48" s="16">
        <f t="shared" si="0"/>
        <v>1.1247606065244956E-4</v>
      </c>
      <c r="K48" s="7"/>
      <c r="L48" s="8"/>
      <c r="P48" s="14"/>
      <c r="Q48" s="14"/>
      <c r="R48" s="14"/>
    </row>
    <row r="49" spans="1:18" x14ac:dyDescent="0.3">
      <c r="A49" t="s">
        <v>17</v>
      </c>
      <c r="B49">
        <v>1.7274489515835701E-3</v>
      </c>
      <c r="C49" s="14">
        <v>4.0077110295058102E-2</v>
      </c>
      <c r="E49" s="14">
        <v>0.272235954796058</v>
      </c>
      <c r="F49" s="14">
        <v>0.44445888318413002</v>
      </c>
      <c r="G49" s="14">
        <v>0.44393321484231901</v>
      </c>
      <c r="H49" s="14">
        <v>0.22859146187891599</v>
      </c>
      <c r="I49" s="6"/>
      <c r="J49" s="16"/>
      <c r="K49" s="7">
        <f t="shared" si="1"/>
        <v>7.6687196655248781E-4</v>
      </c>
      <c r="L49" s="8"/>
      <c r="P49" s="14"/>
      <c r="Q49" s="14"/>
      <c r="R49" s="14"/>
    </row>
    <row r="50" spans="1:18" ht="15" thickBot="1" x14ac:dyDescent="0.35">
      <c r="A50" t="s">
        <v>18</v>
      </c>
      <c r="B50">
        <v>0.436697531488631</v>
      </c>
      <c r="C50" s="14">
        <v>0.10056585696944</v>
      </c>
      <c r="E50" s="14">
        <v>0.272235954796058</v>
      </c>
      <c r="F50" s="14">
        <v>0.44445888318413002</v>
      </c>
      <c r="G50" s="14">
        <v>0.44393321484231901</v>
      </c>
      <c r="H50" s="14">
        <v>0.22859146187891599</v>
      </c>
      <c r="I50" s="9"/>
      <c r="J50" s="17"/>
      <c r="K50" s="10"/>
      <c r="L50" s="11">
        <f t="shared" si="2"/>
        <v>9.9825327121900106E-2</v>
      </c>
      <c r="P50" s="14"/>
      <c r="Q50" s="14"/>
      <c r="R50" s="14"/>
    </row>
    <row r="51" spans="1:18" x14ac:dyDescent="0.3">
      <c r="A51" t="s">
        <v>41</v>
      </c>
      <c r="B51">
        <v>0.28919995287286199</v>
      </c>
      <c r="C51" s="14">
        <v>6.0831324174136198E-2</v>
      </c>
      <c r="E51" s="14">
        <v>0.76142668377433598</v>
      </c>
      <c r="F51" s="14">
        <v>0.76176876689625905</v>
      </c>
      <c r="G51" s="14">
        <v>0.76177331916402502</v>
      </c>
      <c r="H51" s="14">
        <v>0.76133123742439202</v>
      </c>
      <c r="I51" s="12">
        <f t="shared" si="3"/>
        <v>0.22020456106367756</v>
      </c>
      <c r="J51" s="16">
        <f t="shared" si="0"/>
        <v>0.22030349148641631</v>
      </c>
      <c r="K51" s="12">
        <f t="shared" si="1"/>
        <v>0.22030480800203969</v>
      </c>
      <c r="L51" s="12">
        <f t="shared" si="2"/>
        <v>0.22017695798377188</v>
      </c>
      <c r="P51" s="14"/>
      <c r="Q51" s="14"/>
      <c r="R51" s="14"/>
    </row>
    <row r="52" spans="1:18" ht="15" thickBot="1" x14ac:dyDescent="0.35">
      <c r="A52" t="s">
        <v>54</v>
      </c>
      <c r="B52">
        <v>2.4629038875689698E-4</v>
      </c>
      <c r="C52" s="14">
        <v>0.36323019495645897</v>
      </c>
      <c r="E52" s="14">
        <v>0.76142668377433598</v>
      </c>
      <c r="F52" s="14">
        <v>0.76176876689625905</v>
      </c>
      <c r="G52" s="14">
        <v>0.76177331916402502</v>
      </c>
      <c r="H52" s="14">
        <v>0.76133123742439202</v>
      </c>
      <c r="I52" s="12">
        <f t="shared" si="3"/>
        <v>1.8753207395665606E-4</v>
      </c>
      <c r="J52" s="16">
        <f t="shared" si="0"/>
        <v>1.8761632574174167E-4</v>
      </c>
      <c r="K52" s="12">
        <f t="shared" si="1"/>
        <v>1.8761744692153949E-4</v>
      </c>
      <c r="L52" s="12">
        <f t="shared" si="2"/>
        <v>1.8750856643802295E-4</v>
      </c>
      <c r="P52" s="14"/>
      <c r="Q52" s="14"/>
      <c r="R52" s="14"/>
    </row>
    <row r="53" spans="1:18" ht="15" thickBot="1" x14ac:dyDescent="0.35">
      <c r="A53" s="31" t="s">
        <v>47</v>
      </c>
      <c r="B53">
        <v>1.47183921642969E-4</v>
      </c>
      <c r="C53" s="14">
        <v>2.4697049514242901E-3</v>
      </c>
      <c r="E53" s="14">
        <v>0.52384120099676101</v>
      </c>
      <c r="F53" s="14">
        <v>0.54378199458027898</v>
      </c>
      <c r="G53" s="14">
        <v>0.50473896871406099</v>
      </c>
      <c r="H53" s="14">
        <v>0.46713090121151202</v>
      </c>
      <c r="I53" s="12">
        <f t="shared" si="3"/>
        <v>7.7101002280866054E-5</v>
      </c>
      <c r="J53" s="16">
        <f t="shared" si="0"/>
        <v>8.0035966481161177E-5</v>
      </c>
      <c r="K53" s="12">
        <f t="shared" si="1"/>
        <v>7.4289460821363334E-5</v>
      </c>
      <c r="L53" s="12">
        <f t="shared" si="2"/>
        <v>6.8754157960924681E-5</v>
      </c>
      <c r="P53" s="14"/>
      <c r="Q53" s="14"/>
      <c r="R53" s="14"/>
    </row>
    <row r="54" spans="1:18" x14ac:dyDescent="0.3">
      <c r="A54" t="s">
        <v>52</v>
      </c>
      <c r="B54">
        <v>1.21902246327395E-3</v>
      </c>
      <c r="C54" s="14">
        <v>4.7512226408745403E-2</v>
      </c>
      <c r="E54" s="14">
        <v>0.40130666467318798</v>
      </c>
      <c r="F54" s="14">
        <v>0.43024393966123797</v>
      </c>
      <c r="G54" s="14">
        <v>0.46996148116059899</v>
      </c>
      <c r="H54" s="14">
        <v>0.33169311983223998</v>
      </c>
      <c r="I54" s="12">
        <f t="shared" si="3"/>
        <v>4.8920183889816261E-4</v>
      </c>
      <c r="J54" s="16">
        <f t="shared" si="0"/>
        <v>5.2447702713453103E-4</v>
      </c>
      <c r="K54" s="12">
        <f t="shared" si="1"/>
        <v>5.7289360240826747E-4</v>
      </c>
      <c r="L54" s="12">
        <f t="shared" si="2"/>
        <v>4.0434136398891866E-4</v>
      </c>
      <c r="P54" s="14"/>
      <c r="Q54" s="14"/>
      <c r="R54" s="14"/>
    </row>
    <row r="55" spans="1:18" ht="15" thickBot="1" x14ac:dyDescent="0.35">
      <c r="A55" t="s">
        <v>53</v>
      </c>
      <c r="B55">
        <v>0.99975370961124299</v>
      </c>
      <c r="C55" s="14">
        <v>0.36323019495645897</v>
      </c>
      <c r="E55" s="14">
        <v>0.40130666467318798</v>
      </c>
      <c r="F55" s="14">
        <v>0.43024393966123797</v>
      </c>
      <c r="G55" s="14">
        <v>0.46996148116059899</v>
      </c>
      <c r="H55" s="14">
        <v>0.33169311983223998</v>
      </c>
      <c r="I55" s="12">
        <f t="shared" si="3"/>
        <v>0.40120782669873484</v>
      </c>
      <c r="J55" s="16">
        <f t="shared" si="0"/>
        <v>0.43013797471407844</v>
      </c>
      <c r="K55" s="12">
        <f t="shared" si="1"/>
        <v>0.46984573416470315</v>
      </c>
      <c r="L55" s="12">
        <f t="shared" si="2"/>
        <v>0.33161142700480845</v>
      </c>
      <c r="P55" s="14"/>
      <c r="Q55" s="14"/>
      <c r="R55" s="14"/>
    </row>
    <row r="56" spans="1:18" x14ac:dyDescent="0.3">
      <c r="A56" t="s">
        <v>42</v>
      </c>
      <c r="B56">
        <v>0.126980352247514</v>
      </c>
      <c r="C56" s="14">
        <v>4.7118473773731899E-2</v>
      </c>
      <c r="E56" s="14">
        <v>0.40130666467318798</v>
      </c>
      <c r="F56" s="14">
        <v>0.43024393966123797</v>
      </c>
      <c r="G56" s="14">
        <v>0.46996148116059899</v>
      </c>
      <c r="H56" s="14">
        <v>0.33169311983223998</v>
      </c>
      <c r="I56" s="3">
        <f t="shared" si="3"/>
        <v>5.0958061639476394E-2</v>
      </c>
      <c r="J56" s="15"/>
      <c r="K56" s="4"/>
      <c r="L56" s="5"/>
      <c r="P56" s="14"/>
      <c r="Q56" s="14"/>
      <c r="R56" s="14"/>
    </row>
    <row r="57" spans="1:18" x14ac:dyDescent="0.3">
      <c r="A57" t="s">
        <v>43</v>
      </c>
      <c r="B57">
        <v>1.2261541968536199E-3</v>
      </c>
      <c r="C57" s="14">
        <v>3.2404641281201803E-2</v>
      </c>
      <c r="E57" s="14">
        <v>0.40130666467318798</v>
      </c>
      <c r="F57" s="14">
        <v>0.43024393966123797</v>
      </c>
      <c r="G57" s="14">
        <v>0.46996148116059899</v>
      </c>
      <c r="H57" s="14">
        <v>0.33169311983223998</v>
      </c>
      <c r="I57" s="6"/>
      <c r="J57" s="16">
        <f t="shared" si="0"/>
        <v>5.275454122864626E-4</v>
      </c>
      <c r="K57" s="7"/>
      <c r="L57" s="8"/>
      <c r="P57" s="14"/>
      <c r="Q57" s="14"/>
      <c r="R57" s="14"/>
    </row>
    <row r="58" spans="1:18" x14ac:dyDescent="0.3">
      <c r="A58" t="s">
        <v>44</v>
      </c>
      <c r="B58">
        <v>0.70933071337862896</v>
      </c>
      <c r="C58" s="14">
        <v>4.0156725561709301E-2</v>
      </c>
      <c r="E58" s="14">
        <v>0.40130666467318798</v>
      </c>
      <c r="F58" s="14">
        <v>0.43024393966123797</v>
      </c>
      <c r="G58" s="14">
        <v>0.46996148116059899</v>
      </c>
      <c r="H58" s="14">
        <v>0.33169311983223998</v>
      </c>
      <c r="I58" s="6"/>
      <c r="J58" s="16"/>
      <c r="K58" s="7">
        <f t="shared" si="1"/>
        <v>0.33335811269212479</v>
      </c>
      <c r="L58" s="8"/>
      <c r="P58" s="14"/>
      <c r="Q58" s="14"/>
      <c r="R58" s="14"/>
    </row>
    <row r="59" spans="1:18" ht="15" thickBot="1" x14ac:dyDescent="0.35">
      <c r="A59" t="s">
        <v>45</v>
      </c>
      <c r="B59">
        <v>0.48296815965997397</v>
      </c>
      <c r="C59" s="14">
        <v>8.2702014175121602E-2</v>
      </c>
      <c r="E59" s="14">
        <v>0.40130666467318798</v>
      </c>
      <c r="F59" s="14">
        <v>0.43024393966123797</v>
      </c>
      <c r="G59" s="14">
        <v>0.46996148116059899</v>
      </c>
      <c r="H59" s="14">
        <v>0.33169311983223998</v>
      </c>
      <c r="I59" s="9"/>
      <c r="J59" s="17"/>
      <c r="K59" s="10"/>
      <c r="L59" s="11">
        <f t="shared" si="2"/>
        <v>0.16019721565725215</v>
      </c>
      <c r="P59" s="14"/>
      <c r="Q59" s="14"/>
      <c r="R59" s="14"/>
    </row>
    <row r="60" spans="1:18" x14ac:dyDescent="0.3">
      <c r="A60" t="s">
        <v>48</v>
      </c>
      <c r="B60">
        <v>1.4059988367524199E-4</v>
      </c>
      <c r="C60" s="14">
        <v>5.8250437930205297E-2</v>
      </c>
      <c r="E60" s="14">
        <v>0.40130666467318798</v>
      </c>
      <c r="F60" s="14">
        <v>0.43024393966123797</v>
      </c>
      <c r="G60" s="14">
        <v>0.46996148116059899</v>
      </c>
      <c r="H60" s="14">
        <v>0.33169311983223998</v>
      </c>
      <c r="I60" s="12">
        <f t="shared" si="3"/>
        <v>5.6423670371149574E-5</v>
      </c>
      <c r="J60" s="16">
        <f t="shared" si="0"/>
        <v>6.0492247868347893E-5</v>
      </c>
      <c r="K60" s="12">
        <f t="shared" si="1"/>
        <v>6.6076529583024646E-5</v>
      </c>
      <c r="L60" s="12">
        <f t="shared" si="2"/>
        <v>4.6636014064291044E-5</v>
      </c>
      <c r="P60" s="14"/>
      <c r="Q60" s="14"/>
      <c r="R60" s="14"/>
    </row>
    <row r="61" spans="1:18" ht="15" thickBot="1" x14ac:dyDescent="0.35">
      <c r="A61" t="s">
        <v>63</v>
      </c>
      <c r="B61">
        <v>6.0140029567839303E-5</v>
      </c>
      <c r="C61" s="14">
        <v>4.94325088407337E-4</v>
      </c>
      <c r="E61" s="14">
        <v>1.4064115487172501E-4</v>
      </c>
      <c r="F61" s="14">
        <v>2.29614088524204E-4</v>
      </c>
      <c r="G61" s="14">
        <v>2.2934252041804701E-4</v>
      </c>
      <c r="H61" s="18">
        <v>1.18093758837076E-4</v>
      </c>
      <c r="I61" s="12">
        <f t="shared" si="3"/>
        <v>8.4581632124406089E-9</v>
      </c>
      <c r="J61" s="16">
        <f t="shared" si="0"/>
        <v>1.38089980730381E-8</v>
      </c>
      <c r="K61" s="12">
        <f t="shared" si="1"/>
        <v>1.3792665959104137E-8</v>
      </c>
      <c r="L61" s="12">
        <f t="shared" si="2"/>
        <v>7.1021621482390351E-9</v>
      </c>
      <c r="P61" s="14"/>
      <c r="Q61" s="14"/>
      <c r="R61" s="14"/>
    </row>
    <row r="62" spans="1:18" ht="15" thickBot="1" x14ac:dyDescent="0.35">
      <c r="A62" s="31" t="s">
        <v>34</v>
      </c>
      <c r="B62">
        <v>0.12692212034693201</v>
      </c>
      <c r="C62" s="14">
        <v>7.4432138504341494E-2</v>
      </c>
      <c r="E62" s="14">
        <v>1.4064115487172501E-4</v>
      </c>
      <c r="F62" s="14">
        <v>2.29614088524204E-4</v>
      </c>
      <c r="G62" s="14">
        <v>2.2934252041804701E-4</v>
      </c>
      <c r="H62" s="18">
        <v>1.18093758837076E-4</v>
      </c>
      <c r="I62" s="12">
        <f t="shared" si="3"/>
        <v>1.7850473584360584E-5</v>
      </c>
      <c r="J62" s="16">
        <f t="shared" si="0"/>
        <v>2.9143106977020119E-5</v>
      </c>
      <c r="K62" s="12">
        <f t="shared" si="1"/>
        <v>2.9108638977168076E-5</v>
      </c>
      <c r="L62" s="12">
        <f t="shared" si="2"/>
        <v>1.4988710271340926E-5</v>
      </c>
      <c r="P62" s="14"/>
      <c r="Q62" s="14"/>
      <c r="R62" s="14"/>
    </row>
    <row r="63" spans="1:18" x14ac:dyDescent="0.3">
      <c r="A63" t="s">
        <v>32</v>
      </c>
      <c r="B63">
        <v>0.40866607373835201</v>
      </c>
      <c r="C63" s="14">
        <v>4.9669995114440403E-2</v>
      </c>
      <c r="E63" s="14">
        <v>1.4064115487172501E-4</v>
      </c>
      <c r="F63" s="14">
        <v>2.29614088524204E-4</v>
      </c>
      <c r="G63" s="14">
        <v>2.2934252041804701E-4</v>
      </c>
      <c r="H63" s="18">
        <v>1.18093758837076E-4</v>
      </c>
      <c r="I63" s="12">
        <f t="shared" si="3"/>
        <v>5.7475268567455358E-5</v>
      </c>
      <c r="J63" s="16">
        <f t="shared" si="0"/>
        <v>9.3835488032196834E-5</v>
      </c>
      <c r="K63" s="12">
        <f t="shared" si="1"/>
        <v>9.3724507360501105E-5</v>
      </c>
      <c r="L63" s="12">
        <f t="shared" si="2"/>
        <v>4.8260912756951661E-5</v>
      </c>
      <c r="P63" s="14"/>
      <c r="Q63" s="14"/>
      <c r="R63" s="14"/>
    </row>
    <row r="64" spans="1:18" x14ac:dyDescent="0.3">
      <c r="A64" t="s">
        <v>33</v>
      </c>
      <c r="B64">
        <v>0.15699312945041499</v>
      </c>
      <c r="C64" s="14">
        <v>0.18278432837183101</v>
      </c>
      <c r="E64" s="14">
        <v>1.4064115487172501E-4</v>
      </c>
      <c r="F64" s="14">
        <v>2.29614088524204E-4</v>
      </c>
      <c r="G64" s="14">
        <v>2.2934252041804701E-4</v>
      </c>
      <c r="H64" s="18">
        <v>1.18093758837076E-4</v>
      </c>
      <c r="I64" s="12">
        <f t="shared" si="3"/>
        <v>2.2079695032832587E-5</v>
      </c>
      <c r="J64" s="16">
        <f t="shared" si="0"/>
        <v>3.6047834323319405E-5</v>
      </c>
      <c r="K64" s="12">
        <f t="shared" si="1"/>
        <v>3.6005199996474898E-5</v>
      </c>
      <c r="L64" s="12">
        <f t="shared" si="2"/>
        <v>1.8539908768395161E-5</v>
      </c>
      <c r="P64" s="14"/>
      <c r="Q64" s="14"/>
      <c r="R64" s="14"/>
    </row>
    <row r="65" spans="1:18" ht="15" thickBot="1" x14ac:dyDescent="0.35">
      <c r="A65" t="s">
        <v>72</v>
      </c>
      <c r="B65">
        <v>1.1801801669916599E-3</v>
      </c>
      <c r="C65" s="14">
        <v>0.26490300585337201</v>
      </c>
      <c r="E65" s="14">
        <v>1.4064115487172501E-4</v>
      </c>
      <c r="F65" s="14">
        <v>2.29614088524204E-4</v>
      </c>
      <c r="G65" s="14">
        <v>2.2934252041804701E-4</v>
      </c>
      <c r="H65" s="18">
        <v>1.18093758837076E-4</v>
      </c>
      <c r="I65" s="12">
        <f t="shared" si="3"/>
        <v>1.6598190164241233E-7</v>
      </c>
      <c r="J65" s="16">
        <f t="shared" si="0"/>
        <v>2.7098599333813284E-7</v>
      </c>
      <c r="K65" s="12">
        <f t="shared" si="1"/>
        <v>2.7066549404525892E-7</v>
      </c>
      <c r="L65" s="12">
        <f t="shared" si="2"/>
        <v>1.3937191202501318E-7</v>
      </c>
      <c r="P65" s="14"/>
      <c r="Q65" s="14"/>
      <c r="R65" s="14"/>
    </row>
    <row r="66" spans="1:18" ht="15" thickBot="1" x14ac:dyDescent="0.35">
      <c r="A66" s="31" t="s">
        <v>35</v>
      </c>
      <c r="B66">
        <v>0.12715305941448399</v>
      </c>
      <c r="C66" s="14">
        <v>7.2935729508883301E-2</v>
      </c>
      <c r="E66" s="14">
        <v>1.4064115487172501E-4</v>
      </c>
      <c r="F66" s="14">
        <v>2.29614088524204E-4</v>
      </c>
      <c r="G66" s="14">
        <v>2.2934252041804701E-4</v>
      </c>
      <c r="H66" s="18">
        <v>1.18093758837076E-4</v>
      </c>
      <c r="I66" s="12">
        <f t="shared" si="3"/>
        <v>1.7882953121526093E-5</v>
      </c>
      <c r="J66" s="16">
        <f t="shared" si="0"/>
        <v>2.9196133840520697E-5</v>
      </c>
      <c r="K66" s="12">
        <f t="shared" si="1"/>
        <v>2.9161603124983439E-5</v>
      </c>
      <c r="L66" s="12">
        <f t="shared" si="2"/>
        <v>1.5015982733890468E-5</v>
      </c>
      <c r="P66" s="14"/>
      <c r="Q66" s="14"/>
      <c r="R66" s="14"/>
    </row>
    <row r="67" spans="1:18" x14ac:dyDescent="0.3">
      <c r="A67" t="s">
        <v>70</v>
      </c>
      <c r="B67">
        <v>0.16987862817198801</v>
      </c>
      <c r="C67" s="14">
        <v>0.19995954445253</v>
      </c>
      <c r="E67" s="14">
        <v>1.4064115487172501E-4</v>
      </c>
      <c r="F67" s="14">
        <v>2.29614088524204E-4</v>
      </c>
      <c r="G67" s="14">
        <v>2.2934252041804701E-4</v>
      </c>
      <c r="H67" s="18">
        <v>1.18093758837076E-4</v>
      </c>
      <c r="I67" s="12">
        <f t="shared" si="3"/>
        <v>2.3891926454132752E-5</v>
      </c>
      <c r="J67" s="16">
        <f t="shared" si="0"/>
        <v>3.900652636745319E-5</v>
      </c>
      <c r="K67" s="12">
        <f t="shared" si="1"/>
        <v>3.8960392750123974E-5</v>
      </c>
      <c r="L67" s="12">
        <f t="shared" si="2"/>
        <v>2.0061605746916057E-5</v>
      </c>
      <c r="P67" s="14"/>
      <c r="Q67" s="14"/>
      <c r="R67" s="14"/>
    </row>
    <row r="68" spans="1:18" x14ac:dyDescent="0.3">
      <c r="A68" t="s">
        <v>31</v>
      </c>
      <c r="B68">
        <v>1.19113167722539E-2</v>
      </c>
      <c r="C68" s="14">
        <v>2.6316498561817302E-2</v>
      </c>
      <c r="E68" s="14">
        <v>1.4064115487172501E-4</v>
      </c>
      <c r="F68" s="14">
        <v>2.29614088524204E-4</v>
      </c>
      <c r="G68" s="14">
        <v>2.2934252041804701E-4</v>
      </c>
      <c r="H68" s="18">
        <v>1.18093758837076E-4</v>
      </c>
      <c r="I68" s="12">
        <f t="shared" ref="I68:I72" si="4">$B68*E68</f>
        <v>1.6752213468927363E-6</v>
      </c>
      <c r="J68" s="16">
        <f t="shared" ref="J68:J72" si="5">$B68*F68</f>
        <v>2.7350061437841429E-6</v>
      </c>
      <c r="K68" s="12">
        <f t="shared" ref="K68:K72" si="6">$B68*G68</f>
        <v>2.7317714100464658E-6</v>
      </c>
      <c r="L68" s="12">
        <f t="shared" ref="L68:L72" si="7">$B68*H68</f>
        <v>1.4066521703345705E-6</v>
      </c>
      <c r="P68" s="14"/>
      <c r="Q68" s="14"/>
      <c r="R68" s="14"/>
    </row>
    <row r="69" spans="1:18" x14ac:dyDescent="0.3">
      <c r="A69" t="s">
        <v>30</v>
      </c>
      <c r="B69">
        <v>0.26389524749774101</v>
      </c>
      <c r="C69" s="14">
        <v>0.227176850091236</v>
      </c>
      <c r="E69" s="14">
        <v>1.4064115487172501E-4</v>
      </c>
      <c r="F69" s="14">
        <v>2.29614088524204E-4</v>
      </c>
      <c r="G69" s="14">
        <v>2.2934252041804701E-4</v>
      </c>
      <c r="H69" s="18">
        <v>1.18093758837076E-4</v>
      </c>
      <c r="I69" s="12">
        <f t="shared" si="4"/>
        <v>3.7114532373241998E-5</v>
      </c>
      <c r="J69" s="16">
        <f t="shared" si="5"/>
        <v>6.059406672006303E-5</v>
      </c>
      <c r="K69" s="12">
        <f t="shared" si="6"/>
        <v>6.0522401187476239E-5</v>
      </c>
      <c r="L69" s="12">
        <f t="shared" si="7"/>
        <v>3.1164381716248713E-5</v>
      </c>
      <c r="P69" s="14"/>
      <c r="Q69" s="14"/>
      <c r="R69" s="14"/>
    </row>
    <row r="70" spans="1:18" x14ac:dyDescent="0.3">
      <c r="A70" t="s">
        <v>59</v>
      </c>
      <c r="B70">
        <v>0.59113896014915401</v>
      </c>
      <c r="C70" s="14">
        <v>0.21074918035770401</v>
      </c>
      <c r="E70" s="1" t="s">
        <v>97</v>
      </c>
      <c r="F70" s="1" t="s">
        <v>97</v>
      </c>
      <c r="G70" s="1" t="s">
        <v>97</v>
      </c>
      <c r="H70" s="1" t="s">
        <v>97</v>
      </c>
      <c r="I70" s="12">
        <f t="shared" si="4"/>
        <v>0</v>
      </c>
      <c r="J70" s="16">
        <f t="shared" si="5"/>
        <v>0</v>
      </c>
      <c r="K70" s="12">
        <f t="shared" si="6"/>
        <v>0</v>
      </c>
      <c r="L70" s="12">
        <f t="shared" si="7"/>
        <v>0</v>
      </c>
      <c r="P70" s="14"/>
      <c r="Q70" s="14"/>
      <c r="R70" s="14"/>
    </row>
    <row r="71" spans="1:18" x14ac:dyDescent="0.3">
      <c r="A71" t="s">
        <v>58</v>
      </c>
      <c r="B71">
        <v>1.2158066206702799E-2</v>
      </c>
      <c r="C71" s="14">
        <v>0.163835542821365</v>
      </c>
      <c r="E71" s="1" t="s">
        <v>97</v>
      </c>
      <c r="F71" s="1" t="s">
        <v>97</v>
      </c>
      <c r="G71" s="1" t="s">
        <v>97</v>
      </c>
      <c r="H71" s="1" t="s">
        <v>97</v>
      </c>
      <c r="I71" s="12">
        <f t="shared" si="4"/>
        <v>0</v>
      </c>
      <c r="J71" s="16">
        <f t="shared" si="5"/>
        <v>0</v>
      </c>
      <c r="K71" s="12">
        <f t="shared" si="6"/>
        <v>0</v>
      </c>
      <c r="L71" s="12">
        <f t="shared" si="7"/>
        <v>0</v>
      </c>
      <c r="P71" s="14"/>
      <c r="Q71" s="14"/>
      <c r="R71" s="14"/>
    </row>
    <row r="72" spans="1:18" x14ac:dyDescent="0.3">
      <c r="A72" t="s">
        <v>64</v>
      </c>
      <c r="B72">
        <v>7.9208016902180295E-2</v>
      </c>
      <c r="C72" s="14">
        <v>0.28693720350850299</v>
      </c>
      <c r="E72" s="1" t="s">
        <v>95</v>
      </c>
      <c r="F72" s="1" t="s">
        <v>95</v>
      </c>
      <c r="G72" s="1" t="s">
        <v>95</v>
      </c>
      <c r="H72" s="1" t="s">
        <v>95</v>
      </c>
      <c r="I72" s="12">
        <f t="shared" si="4"/>
        <v>7.9208016902180295E-2</v>
      </c>
      <c r="J72" s="16">
        <f t="shared" si="5"/>
        <v>7.9208016902180295E-2</v>
      </c>
      <c r="K72" s="12">
        <f t="shared" si="6"/>
        <v>7.9208016902180295E-2</v>
      </c>
      <c r="L72" s="12">
        <f t="shared" si="7"/>
        <v>7.9208016902180295E-2</v>
      </c>
      <c r="P72" s="14"/>
      <c r="Q72" s="14"/>
      <c r="R72" s="14"/>
    </row>
    <row r="73" spans="1:18" x14ac:dyDescent="0.3">
      <c r="A73" s="14" t="s">
        <v>179</v>
      </c>
      <c r="B73" s="14">
        <v>0.26452220962334899</v>
      </c>
      <c r="C73" s="14">
        <v>0.41531084313418098</v>
      </c>
      <c r="E73" s="1" t="s">
        <v>95</v>
      </c>
      <c r="F73" s="1" t="s">
        <v>95</v>
      </c>
      <c r="G73" s="1" t="s">
        <v>95</v>
      </c>
      <c r="H73" s="1" t="s">
        <v>95</v>
      </c>
      <c r="I73" s="12">
        <f t="shared" ref="I73" si="8">$B73*E73</f>
        <v>0.26452220962334899</v>
      </c>
      <c r="J73" s="16">
        <f t="shared" ref="J73" si="9">$B73*F73</f>
        <v>0.26452220962334899</v>
      </c>
      <c r="K73" s="12">
        <f t="shared" ref="K73" si="10">$B73*G73</f>
        <v>0.26452220962334899</v>
      </c>
      <c r="L73" s="12">
        <f t="shared" ref="L73" si="11">$B73*H73</f>
        <v>0.26452220962334899</v>
      </c>
      <c r="P73" s="14"/>
      <c r="Q73" s="14"/>
      <c r="R73" s="14"/>
    </row>
    <row r="74" spans="1:18" x14ac:dyDescent="0.3">
      <c r="A74" t="s">
        <v>49</v>
      </c>
      <c r="B74">
        <v>1.5750687757965E-4</v>
      </c>
      <c r="C74" s="14">
        <v>3.9116406415963E-2</v>
      </c>
      <c r="E74" s="14">
        <v>0.76142668377433598</v>
      </c>
      <c r="F74" s="14">
        <v>0.76176876689625905</v>
      </c>
      <c r="G74" s="14">
        <v>0.76177331916402502</v>
      </c>
      <c r="H74" s="14">
        <v>0.76133123742439202</v>
      </c>
      <c r="I74" s="12">
        <f t="shared" ref="I74:I91" si="12">$B74*E74</f>
        <v>1.1992993946712321E-4</v>
      </c>
      <c r="J74" s="16">
        <f t="shared" ref="J74:J91" si="13">$B74*F74</f>
        <v>1.1998381991153001E-4</v>
      </c>
      <c r="K74" s="12">
        <f t="shared" ref="K74:K91" si="14">$B74*G74</f>
        <v>1.1998453692501173E-4</v>
      </c>
      <c r="L74" s="12">
        <f t="shared" ref="L74:L91" si="15">$B74*H74</f>
        <v>1.1991490601056717E-4</v>
      </c>
      <c r="P74" s="14"/>
      <c r="Q74" s="14"/>
      <c r="R74" s="14"/>
    </row>
    <row r="75" spans="1:18" ht="15" thickBot="1" x14ac:dyDescent="0.35">
      <c r="A75" t="s">
        <v>25</v>
      </c>
      <c r="B75">
        <v>0.67312824237759805</v>
      </c>
      <c r="C75" s="14">
        <v>0.381624933736882</v>
      </c>
      <c r="E75" s="14">
        <v>0.76142668377433598</v>
      </c>
      <c r="F75" s="14">
        <v>0.76176876689625905</v>
      </c>
      <c r="G75" s="14">
        <v>0.76177331916402502</v>
      </c>
      <c r="H75" s="14">
        <v>0.76133123742439202</v>
      </c>
      <c r="I75" s="12">
        <f t="shared" si="12"/>
        <v>0.51253780534842197</v>
      </c>
      <c r="J75" s="16">
        <f t="shared" si="13"/>
        <v>0.512768071159029</v>
      </c>
      <c r="K75" s="12">
        <f t="shared" si="14"/>
        <v>0.51277113541902919</v>
      </c>
      <c r="L75" s="12">
        <f t="shared" si="15"/>
        <v>0.51247355771464276</v>
      </c>
      <c r="P75" s="14"/>
      <c r="Q75" s="14"/>
      <c r="R75" s="14"/>
    </row>
    <row r="76" spans="1:18" ht="15" thickBot="1" x14ac:dyDescent="0.35">
      <c r="A76" s="31" t="s">
        <v>26</v>
      </c>
      <c r="B76">
        <v>0.28333008931672898</v>
      </c>
      <c r="C76" s="14">
        <v>4.9281628159110497E-2</v>
      </c>
      <c r="E76" s="14">
        <v>0.512568659614966</v>
      </c>
      <c r="F76" s="14">
        <v>0.51282799012161695</v>
      </c>
      <c r="G76" s="14">
        <v>0.51283096544646301</v>
      </c>
      <c r="H76" s="14">
        <v>0.51249704679256503</v>
      </c>
      <c r="I76" s="12">
        <f t="shared" si="12"/>
        <v>0.14522612410966437</v>
      </c>
      <c r="J76" s="16">
        <f t="shared" si="13"/>
        <v>0.14529960024527633</v>
      </c>
      <c r="K76" s="12">
        <f t="shared" si="14"/>
        <v>0.14530044324433072</v>
      </c>
      <c r="L76" s="12">
        <f t="shared" si="15"/>
        <v>0.14520583404229728</v>
      </c>
      <c r="P76" s="14"/>
      <c r="Q76" s="14"/>
      <c r="R76" s="14"/>
    </row>
    <row r="77" spans="1:18" ht="15" thickBot="1" x14ac:dyDescent="0.35">
      <c r="A77" t="s">
        <v>51</v>
      </c>
      <c r="B77">
        <v>0.32805932414947803</v>
      </c>
      <c r="C77" s="14">
        <v>1.1660579293512901E-2</v>
      </c>
      <c r="E77" s="14">
        <v>0.512568659614966</v>
      </c>
      <c r="F77" s="14">
        <v>0.51282799012161695</v>
      </c>
      <c r="G77" s="14">
        <v>0.51283096544646301</v>
      </c>
      <c r="H77" s="14">
        <v>0.51249704679256503</v>
      </c>
      <c r="I77" s="12">
        <f t="shared" si="12"/>
        <v>0.16815292805348961</v>
      </c>
      <c r="J77" s="16">
        <f t="shared" si="13"/>
        <v>0.16823800384423285</v>
      </c>
      <c r="K77" s="12">
        <f t="shared" si="14"/>
        <v>0.16823897992729098</v>
      </c>
      <c r="L77" s="12">
        <f t="shared" si="15"/>
        <v>0.16812943479937228</v>
      </c>
      <c r="P77" s="14"/>
      <c r="Q77" s="14"/>
      <c r="R77" s="14"/>
    </row>
    <row r="78" spans="1:18" ht="15" thickBot="1" x14ac:dyDescent="0.35">
      <c r="A78" s="31" t="s">
        <v>56</v>
      </c>
      <c r="B78">
        <v>0.46244754700021101</v>
      </c>
      <c r="C78" s="14">
        <v>0.13639445472804801</v>
      </c>
      <c r="E78" s="14">
        <v>0.401395358772692</v>
      </c>
      <c r="F78" s="14">
        <v>0.43032559103981999</v>
      </c>
      <c r="G78" s="14">
        <v>0.47003335161162502</v>
      </c>
      <c r="H78" s="14">
        <v>0.33179893557124601</v>
      </c>
      <c r="I78" s="38">
        <f t="shared" si="12"/>
        <v>0.18562429904170105</v>
      </c>
      <c r="J78" s="39">
        <f t="shared" si="13"/>
        <v>0.19900301398778072</v>
      </c>
      <c r="K78" s="40">
        <f t="shared" si="14"/>
        <v>0.21736577046108366</v>
      </c>
      <c r="L78" s="41">
        <f t="shared" si="15"/>
        <v>0.15343960385220379</v>
      </c>
      <c r="P78" s="14"/>
      <c r="Q78" s="14"/>
      <c r="R78" s="14"/>
    </row>
    <row r="79" spans="1:18" x14ac:dyDescent="0.3">
      <c r="A79" t="s">
        <v>55</v>
      </c>
      <c r="B79">
        <v>0.32369528157344601</v>
      </c>
      <c r="C79" s="14">
        <v>1.19945831647323E-2</v>
      </c>
      <c r="E79" s="14">
        <v>0.401395358772692</v>
      </c>
      <c r="F79" s="14">
        <v>0.43032559103981999</v>
      </c>
      <c r="G79" s="14">
        <v>0.47003335161162502</v>
      </c>
      <c r="H79" s="14">
        <v>0.33179893557124601</v>
      </c>
      <c r="I79" s="12">
        <f t="shared" si="12"/>
        <v>0.12992978368020092</v>
      </c>
      <c r="J79" s="16">
        <f t="shared" si="13"/>
        <v>0.13929436335989412</v>
      </c>
      <c r="K79" s="12">
        <f t="shared" si="14"/>
        <v>0.1521475780988355</v>
      </c>
      <c r="L79" s="12">
        <f t="shared" si="15"/>
        <v>0.10740174987550415</v>
      </c>
      <c r="P79" s="14"/>
      <c r="Q79" s="14"/>
      <c r="R79" s="14"/>
    </row>
    <row r="80" spans="1:18" x14ac:dyDescent="0.3">
      <c r="A80" t="s">
        <v>11</v>
      </c>
      <c r="B80">
        <v>1.7480922241348499E-3</v>
      </c>
      <c r="C80" s="14">
        <v>0.230336923742261</v>
      </c>
      <c r="E80" s="14">
        <v>0.42656585413777998</v>
      </c>
      <c r="F80" s="14">
        <v>0.69642154092611297</v>
      </c>
      <c r="G80" s="14">
        <v>0.69559787248236904</v>
      </c>
      <c r="H80" s="14">
        <v>0.35817940454644098</v>
      </c>
      <c r="I80" s="12">
        <f t="shared" si="12"/>
        <v>7.4567645269969372E-4</v>
      </c>
      <c r="J80" s="16">
        <f t="shared" si="13"/>
        <v>1.2174090804129482E-3</v>
      </c>
      <c r="K80" s="12">
        <f t="shared" si="14"/>
        <v>1.2159692320111743E-3</v>
      </c>
      <c r="L80" s="12">
        <f t="shared" si="15"/>
        <v>6.2613063193288419E-4</v>
      </c>
      <c r="P80" s="14"/>
      <c r="Q80" s="14"/>
      <c r="R80" s="14"/>
    </row>
    <row r="81" spans="1:18" x14ac:dyDescent="0.3">
      <c r="A81" t="s">
        <v>37</v>
      </c>
      <c r="B81">
        <v>3.3168569033459202E-3</v>
      </c>
      <c r="C81" s="14">
        <v>0.30289617135868602</v>
      </c>
      <c r="E81" s="14">
        <v>0.42656585413777998</v>
      </c>
      <c r="F81" s="14">
        <v>0.69642154092611297</v>
      </c>
      <c r="G81" s="14">
        <v>0.69559787248236904</v>
      </c>
      <c r="H81" s="14">
        <v>0.35817940454644098</v>
      </c>
      <c r="I81" s="12">
        <f t="shared" si="12"/>
        <v>1.4148578980285444E-3</v>
      </c>
      <c r="J81" s="16">
        <f t="shared" si="13"/>
        <v>2.3099305956595811E-3</v>
      </c>
      <c r="K81" s="12">
        <f t="shared" si="14"/>
        <v>2.307198605295881E-3</v>
      </c>
      <c r="L81" s="12">
        <f t="shared" si="15"/>
        <v>1.1880298306061938E-3</v>
      </c>
      <c r="P81" s="14"/>
      <c r="Q81" s="14"/>
      <c r="R81" s="14"/>
    </row>
    <row r="82" spans="1:18" x14ac:dyDescent="0.3">
      <c r="A82" t="s">
        <v>27</v>
      </c>
      <c r="B82">
        <v>1.9198789755072899E-4</v>
      </c>
      <c r="C82" s="14">
        <v>3.5527776307160898E-2</v>
      </c>
      <c r="E82" s="14">
        <v>0.42656585413777998</v>
      </c>
      <c r="F82" s="14">
        <v>0.69642154092611297</v>
      </c>
      <c r="G82" s="14">
        <v>0.69559787248236904</v>
      </c>
      <c r="H82" s="14">
        <v>0.35817940454644098</v>
      </c>
      <c r="I82" s="12">
        <f t="shared" si="12"/>
        <v>8.1895481502843308E-5</v>
      </c>
      <c r="J82" s="16">
        <f t="shared" si="13"/>
        <v>1.3370450745144339E-4</v>
      </c>
      <c r="K82" s="12">
        <f t="shared" si="14"/>
        <v>1.3354637307865012E-4</v>
      </c>
      <c r="L82" s="12">
        <f t="shared" si="15"/>
        <v>6.8766110824843225E-5</v>
      </c>
      <c r="P82" s="14"/>
      <c r="Q82" s="14"/>
      <c r="R82" s="14"/>
    </row>
    <row r="83" spans="1:18" x14ac:dyDescent="0.3">
      <c r="A83" t="s">
        <v>6</v>
      </c>
      <c r="B83">
        <v>1.7192160513447301E-3</v>
      </c>
      <c r="C83" s="14">
        <v>0.13064867895993501</v>
      </c>
      <c r="E83" s="14">
        <v>0.42656585413777998</v>
      </c>
      <c r="F83" s="14">
        <v>0.69642154092611297</v>
      </c>
      <c r="G83" s="14">
        <v>0.69559787248236904</v>
      </c>
      <c r="H83" s="14">
        <v>0.35817940454644098</v>
      </c>
      <c r="I83" s="12">
        <f t="shared" si="12"/>
        <v>7.333588633892462E-4</v>
      </c>
      <c r="J83" s="16">
        <f t="shared" si="13"/>
        <v>1.1972990916624042E-3</v>
      </c>
      <c r="K83" s="12">
        <f t="shared" si="14"/>
        <v>1.1958830276529336E-3</v>
      </c>
      <c r="L83" s="12">
        <f t="shared" si="15"/>
        <v>6.1578778155733894E-4</v>
      </c>
      <c r="P83" s="14"/>
      <c r="Q83" s="14"/>
      <c r="R83" s="14"/>
    </row>
    <row r="84" spans="1:18" x14ac:dyDescent="0.3">
      <c r="A84" t="s">
        <v>19</v>
      </c>
      <c r="B84">
        <v>0.63820381344477295</v>
      </c>
      <c r="C84" s="14">
        <v>0.218456340646935</v>
      </c>
      <c r="E84" s="14">
        <v>0.42656585413777998</v>
      </c>
      <c r="F84" s="14">
        <v>0.69642154092611297</v>
      </c>
      <c r="G84" s="14">
        <v>0.69559787248236904</v>
      </c>
      <c r="H84" s="14">
        <v>0.35817940454644098</v>
      </c>
      <c r="I84" s="12">
        <f t="shared" si="12"/>
        <v>0.27223595479605794</v>
      </c>
      <c r="J84" s="16">
        <f t="shared" si="13"/>
        <v>0.44445888318413029</v>
      </c>
      <c r="K84" s="12">
        <f t="shared" si="14"/>
        <v>0.44393321484231879</v>
      </c>
      <c r="L84" s="12">
        <f t="shared" si="15"/>
        <v>0.22859146187891669</v>
      </c>
      <c r="P84" s="14"/>
      <c r="Q84" s="14"/>
      <c r="R84" s="14"/>
    </row>
    <row r="85" spans="1:18" x14ac:dyDescent="0.3">
      <c r="A85" t="s">
        <v>36</v>
      </c>
      <c r="B85">
        <v>2.7043999870681801E-4</v>
      </c>
      <c r="C85" s="14">
        <v>4.2402990901935902E-2</v>
      </c>
      <c r="E85" s="14">
        <v>0.42656585413777998</v>
      </c>
      <c r="F85" s="14">
        <v>0.69642154092611297</v>
      </c>
      <c r="G85" s="14">
        <v>0.69559787248236904</v>
      </c>
      <c r="H85" s="14">
        <v>0.35817940454644098</v>
      </c>
      <c r="I85" s="12">
        <f t="shared" si="12"/>
        <v>1.1536046904139393E-4</v>
      </c>
      <c r="J85" s="16">
        <f t="shared" si="13"/>
        <v>1.883402406274582E-4</v>
      </c>
      <c r="K85" s="12">
        <f t="shared" si="14"/>
        <v>1.8811748773459725E-4</v>
      </c>
      <c r="L85" s="12">
        <f t="shared" si="15"/>
        <v>9.6866037702348341E-5</v>
      </c>
      <c r="P85" s="14"/>
      <c r="Q85" s="14"/>
      <c r="R85" s="14"/>
    </row>
    <row r="86" spans="1:18" x14ac:dyDescent="0.3">
      <c r="A86" t="s">
        <v>29</v>
      </c>
      <c r="B86">
        <v>1.9496611249480701E-4</v>
      </c>
      <c r="C86" s="14">
        <v>0.22677056939596099</v>
      </c>
      <c r="E86" s="14">
        <v>0.42656585413777998</v>
      </c>
      <c r="F86" s="14">
        <v>0.69642154092611297</v>
      </c>
      <c r="G86" s="14">
        <v>0.69559787248236904</v>
      </c>
      <c r="H86" s="14">
        <v>0.35817940454644098</v>
      </c>
      <c r="I86" s="12">
        <f t="shared" si="12"/>
        <v>8.3165886304269852E-5</v>
      </c>
      <c r="J86" s="16">
        <f t="shared" si="13"/>
        <v>1.3577860049200738E-4</v>
      </c>
      <c r="K86" s="12">
        <f t="shared" si="14"/>
        <v>1.3561801305754599E-4</v>
      </c>
      <c r="L86" s="12">
        <f t="shared" si="15"/>
        <v>6.9832846080124396E-5</v>
      </c>
      <c r="P86" s="14"/>
      <c r="Q86" s="14"/>
      <c r="R86" s="14"/>
    </row>
    <row r="87" spans="1:18" x14ac:dyDescent="0.3">
      <c r="A87" t="s">
        <v>28</v>
      </c>
      <c r="B87">
        <v>1.8887747660126399E-4</v>
      </c>
      <c r="C87" s="14">
        <v>9.7235436483567705E-3</v>
      </c>
      <c r="E87" s="14">
        <v>0.42656585413777998</v>
      </c>
      <c r="F87" s="14">
        <v>0.69642154092611297</v>
      </c>
      <c r="G87" s="14">
        <v>0.69559787248236904</v>
      </c>
      <c r="H87" s="14">
        <v>0.35817940454644098</v>
      </c>
      <c r="I87" s="12">
        <f t="shared" si="12"/>
        <v>8.056868213380672E-5</v>
      </c>
      <c r="J87" s="16">
        <f t="shared" si="13"/>
        <v>1.3153834330088812E-4</v>
      </c>
      <c r="K87" s="12">
        <f t="shared" si="14"/>
        <v>1.3138277088367768E-4</v>
      </c>
      <c r="L87" s="12">
        <f t="shared" si="15"/>
        <v>6.765202210127507E-5</v>
      </c>
      <c r="P87" s="14"/>
      <c r="Q87" s="14"/>
      <c r="R87" s="14"/>
    </row>
    <row r="88" spans="1:18" x14ac:dyDescent="0.3">
      <c r="A88" t="s">
        <v>98</v>
      </c>
      <c r="B88">
        <v>1</v>
      </c>
      <c r="E88" s="14">
        <v>0.512568659614966</v>
      </c>
      <c r="F88" s="14">
        <v>0.51282799012161695</v>
      </c>
      <c r="G88" s="14">
        <v>0.51283096544646301</v>
      </c>
      <c r="H88" s="14">
        <v>0.51249704679256503</v>
      </c>
      <c r="I88" s="12">
        <f t="shared" si="12"/>
        <v>0.512568659614966</v>
      </c>
      <c r="J88" s="16">
        <f t="shared" si="13"/>
        <v>0.51282799012161695</v>
      </c>
      <c r="K88" s="12">
        <f t="shared" si="14"/>
        <v>0.51283096544646301</v>
      </c>
      <c r="L88" s="12">
        <f t="shared" si="15"/>
        <v>0.51249704679256503</v>
      </c>
    </row>
    <row r="89" spans="1:18" x14ac:dyDescent="0.3">
      <c r="A89" t="s">
        <v>99</v>
      </c>
      <c r="B89">
        <v>1</v>
      </c>
      <c r="E89" s="14">
        <v>0.512568659614966</v>
      </c>
      <c r="F89" s="14">
        <v>0.51282799012161695</v>
      </c>
      <c r="G89" s="14">
        <v>0.51283096544646301</v>
      </c>
      <c r="H89" s="14">
        <v>0.51249704679256503</v>
      </c>
      <c r="I89" s="12">
        <f t="shared" si="12"/>
        <v>0.512568659614966</v>
      </c>
      <c r="J89" s="16">
        <f t="shared" si="13"/>
        <v>0.51282799012161695</v>
      </c>
      <c r="K89" s="12">
        <f t="shared" si="14"/>
        <v>0.51283096544646301</v>
      </c>
      <c r="L89" s="12">
        <f t="shared" si="15"/>
        <v>0.51249704679256503</v>
      </c>
    </row>
    <row r="90" spans="1:18" x14ac:dyDescent="0.3">
      <c r="A90" t="s">
        <v>100</v>
      </c>
      <c r="B90">
        <v>1</v>
      </c>
      <c r="E90" s="14">
        <v>0.512568659614966</v>
      </c>
      <c r="F90" s="14">
        <v>0.51282799012161695</v>
      </c>
      <c r="G90" s="14">
        <v>0.51283096544646301</v>
      </c>
      <c r="H90" s="14">
        <v>0.51249704679256503</v>
      </c>
      <c r="I90" s="12">
        <f t="shared" si="12"/>
        <v>0.512568659614966</v>
      </c>
      <c r="J90" s="16">
        <f t="shared" si="13"/>
        <v>0.51282799012161695</v>
      </c>
      <c r="K90" s="12">
        <f t="shared" si="14"/>
        <v>0.51283096544646301</v>
      </c>
      <c r="L90" s="12">
        <f t="shared" si="15"/>
        <v>0.51249704679256503</v>
      </c>
    </row>
    <row r="91" spans="1:18" ht="15" thickBot="1" x14ac:dyDescent="0.35">
      <c r="A91" t="s">
        <v>101</v>
      </c>
      <c r="B91">
        <v>1</v>
      </c>
      <c r="E91" s="14">
        <v>0.40130666467318798</v>
      </c>
      <c r="F91" s="14">
        <v>0.43024393966123797</v>
      </c>
      <c r="G91" s="14">
        <v>0.46996148116059899</v>
      </c>
      <c r="H91" s="14">
        <v>0.33169311983223998</v>
      </c>
      <c r="I91" s="12">
        <f t="shared" si="12"/>
        <v>0.40130666467318798</v>
      </c>
      <c r="J91" s="17">
        <f t="shared" si="13"/>
        <v>0.43024393966123797</v>
      </c>
      <c r="K91" s="12">
        <f t="shared" si="14"/>
        <v>0.46996148116059899</v>
      </c>
      <c r="L91" s="12">
        <f t="shared" si="15"/>
        <v>0.33169311983223998</v>
      </c>
    </row>
    <row r="92" spans="1:18" ht="15" thickBot="1" x14ac:dyDescent="0.35"/>
    <row r="93" spans="1:18" x14ac:dyDescent="0.3">
      <c r="A93" s="42" t="s">
        <v>102</v>
      </c>
      <c r="B93" s="44" t="s">
        <v>1</v>
      </c>
      <c r="C93" s="44"/>
      <c r="D93" s="44"/>
      <c r="E93" s="44"/>
      <c r="F93" s="44"/>
      <c r="G93" s="45"/>
      <c r="I93" s="46" t="s">
        <v>175</v>
      </c>
      <c r="J93" s="44"/>
      <c r="K93" s="44"/>
      <c r="L93" s="44"/>
      <c r="M93" s="44"/>
      <c r="N93" s="45"/>
    </row>
    <row r="94" spans="1:18" x14ac:dyDescent="0.3">
      <c r="A94" s="26"/>
      <c r="B94" s="27" t="s">
        <v>174</v>
      </c>
      <c r="C94" s="27" t="s">
        <v>87</v>
      </c>
      <c r="D94" s="27" t="s">
        <v>88</v>
      </c>
      <c r="E94" s="28" t="s">
        <v>89</v>
      </c>
      <c r="F94" s="28" t="s">
        <v>103</v>
      </c>
      <c r="G94" s="29" t="s">
        <v>178</v>
      </c>
      <c r="I94" s="26" t="s">
        <v>174</v>
      </c>
      <c r="J94" s="27" t="s">
        <v>87</v>
      </c>
      <c r="K94" s="27" t="s">
        <v>88</v>
      </c>
      <c r="L94" s="28" t="s">
        <v>89</v>
      </c>
      <c r="M94" s="28" t="s">
        <v>103</v>
      </c>
      <c r="N94" s="29" t="s">
        <v>173</v>
      </c>
    </row>
    <row r="95" spans="1:18" x14ac:dyDescent="0.3">
      <c r="A95" s="26" t="s">
        <v>47</v>
      </c>
      <c r="B95" s="33">
        <v>2.2472738290094801E-2</v>
      </c>
      <c r="C95" s="33">
        <v>1.0606754639714401E-2</v>
      </c>
      <c r="D95" s="33">
        <v>9.2751672004468908E-3</v>
      </c>
      <c r="E95" s="33">
        <v>1.0889116269298901E-3</v>
      </c>
      <c r="F95" s="33">
        <v>6.9370619967697097E-3</v>
      </c>
      <c r="G95" s="34">
        <f>B53</f>
        <v>1.47183921642969E-4</v>
      </c>
      <c r="I95" s="32">
        <v>2.6024365712302901E-2</v>
      </c>
      <c r="J95" s="33">
        <v>3.7202740542170099E-2</v>
      </c>
      <c r="K95" s="33">
        <v>1.0540017070497299E-2</v>
      </c>
      <c r="L95" s="33">
        <v>2.4736374087038202E-2</v>
      </c>
      <c r="M95" s="33">
        <v>5.9578816469683299E-2</v>
      </c>
      <c r="N95" s="34">
        <f>C53</f>
        <v>2.4697049514242901E-3</v>
      </c>
    </row>
    <row r="96" spans="1:18" x14ac:dyDescent="0.3">
      <c r="A96" s="26" t="s">
        <v>34</v>
      </c>
      <c r="B96" s="33">
        <v>1.9030384769867702E-2</v>
      </c>
      <c r="C96" s="33">
        <v>9.7716524347992596E-3</v>
      </c>
      <c r="D96" s="33">
        <v>7.6392387087993605E-2</v>
      </c>
      <c r="E96" s="33">
        <v>0.13159599356611901</v>
      </c>
      <c r="F96" s="33">
        <v>7.7758155260350695E-2</v>
      </c>
      <c r="G96" s="34">
        <f>B62</f>
        <v>0.12692212034693201</v>
      </c>
      <c r="I96" s="32">
        <v>4.2422747857064999E-2</v>
      </c>
      <c r="J96" s="33">
        <v>5.2407367402227602E-2</v>
      </c>
      <c r="K96" s="33">
        <v>4.8983348185114801E-2</v>
      </c>
      <c r="L96" s="33">
        <v>7.2041103156750996E-2</v>
      </c>
      <c r="M96" s="33">
        <v>2.1569127880956902E-2</v>
      </c>
      <c r="N96" s="34">
        <f>C62</f>
        <v>7.4432138504341494E-2</v>
      </c>
    </row>
    <row r="97" spans="1:14" x14ac:dyDescent="0.3">
      <c r="A97" s="26" t="s">
        <v>35</v>
      </c>
      <c r="B97" s="33">
        <v>2.3757414117833098E-2</v>
      </c>
      <c r="C97" s="33">
        <v>9.7645320202514405E-3</v>
      </c>
      <c r="D97" s="33">
        <v>7.6417456771093503E-2</v>
      </c>
      <c r="E97" s="33">
        <v>0.12856842731137999</v>
      </c>
      <c r="F97" s="33">
        <v>7.7685845572494902E-2</v>
      </c>
      <c r="G97" s="34">
        <f>B66</f>
        <v>0.12715305941448399</v>
      </c>
      <c r="I97" s="32">
        <v>4.0230083248305903E-2</v>
      </c>
      <c r="J97" s="33">
        <v>4.9781519683879602E-2</v>
      </c>
      <c r="K97" s="33">
        <v>4.8484467981187697E-2</v>
      </c>
      <c r="L97" s="33">
        <v>7.2661806000416607E-2</v>
      </c>
      <c r="M97" s="33">
        <v>2.1567240414475001E-2</v>
      </c>
      <c r="N97" s="34">
        <f>C66</f>
        <v>7.2935729508883301E-2</v>
      </c>
    </row>
    <row r="98" spans="1:14" x14ac:dyDescent="0.3">
      <c r="A98" s="26" t="s">
        <v>26</v>
      </c>
      <c r="B98" s="33">
        <v>0.50192768264426402</v>
      </c>
      <c r="C98" s="33">
        <v>0.71880095838293101</v>
      </c>
      <c r="D98" s="33">
        <v>0.78555748917591905</v>
      </c>
      <c r="E98" s="33">
        <v>0.73790110413565002</v>
      </c>
      <c r="F98" s="33">
        <v>0.348803103574721</v>
      </c>
      <c r="G98" s="34">
        <f>B76</f>
        <v>0.28333008931672898</v>
      </c>
      <c r="I98" s="32">
        <v>0.14938611197569401</v>
      </c>
      <c r="J98" s="33">
        <v>0.20269871157481301</v>
      </c>
      <c r="K98" s="33">
        <v>8.4123464964115297E-2</v>
      </c>
      <c r="L98" s="33">
        <v>9.7584537001322996E-2</v>
      </c>
      <c r="M98" s="33">
        <v>0.118279200201188</v>
      </c>
      <c r="N98" s="34">
        <f>C76</f>
        <v>4.9281628159110497E-2</v>
      </c>
    </row>
    <row r="99" spans="1:14" ht="15" thickBot="1" x14ac:dyDescent="0.35">
      <c r="A99" s="30" t="s">
        <v>56</v>
      </c>
      <c r="B99" s="36">
        <v>0.43281178017793998</v>
      </c>
      <c r="C99" s="36">
        <v>0.25105610252230398</v>
      </c>
      <c r="D99" s="36">
        <v>5.2357499764546803E-2</v>
      </c>
      <c r="E99" s="36">
        <v>8.4556335992148099E-4</v>
      </c>
      <c r="F99" s="36">
        <v>0.488815833595664</v>
      </c>
      <c r="G99" s="37">
        <f>B78</f>
        <v>0.46244754700021101</v>
      </c>
      <c r="I99" s="35">
        <v>0.14448209477434901</v>
      </c>
      <c r="J99" s="36">
        <v>0.16425592455281801</v>
      </c>
      <c r="K99" s="36">
        <v>8.6378171464519302E-2</v>
      </c>
      <c r="L99" s="36">
        <v>0.17777232164749801</v>
      </c>
      <c r="M99" s="36">
        <v>0.15510205679362901</v>
      </c>
      <c r="N99" s="37">
        <f>C78</f>
        <v>0.13639445472804801</v>
      </c>
    </row>
    <row r="102" spans="1:14" s="14" customFormat="1" x14ac:dyDescent="0.3">
      <c r="E102" s="1"/>
      <c r="F102" s="1"/>
      <c r="G102" s="1"/>
      <c r="H102" s="1"/>
      <c r="I102" s="13"/>
      <c r="J102" s="13"/>
      <c r="K102" s="13"/>
      <c r="L102" s="13"/>
    </row>
    <row r="103" spans="1:14" s="14" customFormat="1" x14ac:dyDescent="0.3">
      <c r="E103" s="1"/>
      <c r="F103" s="1"/>
      <c r="G103" s="1"/>
      <c r="H103" s="1"/>
      <c r="I103" s="13"/>
      <c r="J103" s="13"/>
      <c r="K103" s="13"/>
      <c r="L103" s="13"/>
    </row>
    <row r="119" spans="2:4" x14ac:dyDescent="0.3">
      <c r="B119" s="14"/>
      <c r="C119" s="14"/>
      <c r="D119" s="14"/>
    </row>
    <row r="120" spans="2:4" x14ac:dyDescent="0.3">
      <c r="B120" s="14" t="s">
        <v>174</v>
      </c>
      <c r="C120">
        <v>3.2000000000000001E-2</v>
      </c>
    </row>
    <row r="121" spans="2:4" x14ac:dyDescent="0.3">
      <c r="B121" s="14" t="s">
        <v>87</v>
      </c>
      <c r="C121">
        <v>1.6500000000000001E-2</v>
      </c>
    </row>
    <row r="122" spans="2:4" x14ac:dyDescent="0.3">
      <c r="B122" s="14" t="s">
        <v>88</v>
      </c>
      <c r="C122">
        <v>7.9000000000000008E-3</v>
      </c>
    </row>
    <row r="123" spans="2:4" x14ac:dyDescent="0.3">
      <c r="B123" s="1" t="s">
        <v>89</v>
      </c>
      <c r="C123">
        <v>8.6999999999999994E-3</v>
      </c>
    </row>
    <row r="124" spans="2:4" x14ac:dyDescent="0.3">
      <c r="B124" s="1" t="s">
        <v>103</v>
      </c>
      <c r="C124">
        <v>8.0999999999999996E-3</v>
      </c>
    </row>
    <row r="125" spans="2:4" x14ac:dyDescent="0.3">
      <c r="B125" s="1" t="s">
        <v>173</v>
      </c>
      <c r="C125">
        <v>1.7600000000000001E-2</v>
      </c>
    </row>
    <row r="127" spans="2:4" x14ac:dyDescent="0.3">
      <c r="C127" s="21"/>
    </row>
    <row r="134" spans="5:12" s="14" customFormat="1" x14ac:dyDescent="0.3">
      <c r="E134" s="1"/>
      <c r="F134" s="1"/>
      <c r="G134" s="1"/>
      <c r="H134" s="1"/>
      <c r="I134" s="13"/>
      <c r="J134" s="13"/>
      <c r="K134" s="13"/>
      <c r="L134" s="13"/>
    </row>
  </sheetData>
  <sortState ref="P3:Q87">
    <sortCondition ref="P3:P87"/>
  </sortState>
  <mergeCells count="3">
    <mergeCell ref="E1:L1"/>
    <mergeCell ref="B93:G93"/>
    <mergeCell ref="I93:N93"/>
  </mergeCells>
  <conditionalFormatting sqref="I3:L91 M2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3:R8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87"/>
  <sheetViews>
    <sheetView tabSelected="1" workbookViewId="0">
      <selection activeCell="P7" sqref="P7"/>
    </sheetView>
  </sheetViews>
  <sheetFormatPr defaultRowHeight="14.4" x14ac:dyDescent="0.3"/>
  <cols>
    <col min="1" max="1" width="8.88671875" style="14"/>
    <col min="2" max="2" width="15.5546875" customWidth="1"/>
  </cols>
  <sheetData>
    <row r="1" spans="2:82" x14ac:dyDescent="0.3">
      <c r="N1">
        <v>0.17011966944163801</v>
      </c>
      <c r="O1">
        <v>4.43211337847743E-2</v>
      </c>
      <c r="P1">
        <v>2.8976526074880399E-2</v>
      </c>
      <c r="Q1">
        <v>0.17011966944163801</v>
      </c>
      <c r="R1">
        <v>4.6265551156214599E-2</v>
      </c>
      <c r="S1">
        <v>0.195032091927442</v>
      </c>
      <c r="T1">
        <v>6.9052332740535793E-2</v>
      </c>
      <c r="U1">
        <v>2.19545759253667E-2</v>
      </c>
      <c r="V1">
        <v>0.195032091927442</v>
      </c>
      <c r="W1">
        <v>4.0691195264795803E-2</v>
      </c>
      <c r="X1">
        <v>0.181392802748649</v>
      </c>
      <c r="Y1">
        <v>2.93701238974261E-2</v>
      </c>
      <c r="Z1">
        <v>2.1991254186725699E-2</v>
      </c>
      <c r="AA1">
        <v>0.181392802748649</v>
      </c>
      <c r="AB1">
        <v>3.5151064705493597E-2</v>
      </c>
      <c r="AC1">
        <v>0.228478507742848</v>
      </c>
      <c r="AD1">
        <v>0.25138019904939002</v>
      </c>
      <c r="AE1">
        <v>8.3409671994755505E-2</v>
      </c>
      <c r="AF1">
        <v>0.118279200201188</v>
      </c>
      <c r="AG1">
        <v>5.5587908003594401E-2</v>
      </c>
      <c r="AH1">
        <v>0.104208771515222</v>
      </c>
      <c r="AI1">
        <v>0.18394743408463601</v>
      </c>
      <c r="AJ1">
        <v>0.15628025628196601</v>
      </c>
      <c r="AK1">
        <v>7.5212596218973596E-2</v>
      </c>
      <c r="AL1">
        <v>4.3244835518727702E-2</v>
      </c>
      <c r="AM1">
        <v>0.131203838628528</v>
      </c>
      <c r="AN1">
        <v>2.1569127880956902E-2</v>
      </c>
      <c r="AO1">
        <v>2.1567240414475001E-2</v>
      </c>
      <c r="AP1">
        <v>3.9910347324639897E-2</v>
      </c>
      <c r="AQ1">
        <v>5.1048716097590298E-2</v>
      </c>
      <c r="AR1">
        <v>0.130267710277848</v>
      </c>
      <c r="AS1">
        <v>0.17582261190904999</v>
      </c>
      <c r="AT1">
        <v>5.4694428835840303E-2</v>
      </c>
      <c r="AU1">
        <v>8.1759905472348807E-2</v>
      </c>
      <c r="AV1">
        <v>2.9052905137578001E-2</v>
      </c>
      <c r="AW1">
        <v>9.7395740877186401E-2</v>
      </c>
      <c r="AX1">
        <v>5.9578816469683299E-2</v>
      </c>
      <c r="AY1">
        <v>5.9480432557784998E-2</v>
      </c>
      <c r="AZ1">
        <v>3.79373384043174E-2</v>
      </c>
      <c r="BA1">
        <v>6.1296912922574803E-2</v>
      </c>
      <c r="BB1">
        <v>2.8034218278976199E-2</v>
      </c>
      <c r="BC1">
        <v>2.1984739985767401E-2</v>
      </c>
      <c r="BD1">
        <v>9.09130785334617E-2</v>
      </c>
      <c r="BE1">
        <v>9.09130785334617E-2</v>
      </c>
      <c r="BF1">
        <v>6.1954560692051498E-2</v>
      </c>
      <c r="BG1">
        <v>0.15510205679362901</v>
      </c>
      <c r="BH1">
        <v>5.61701818766559E-2</v>
      </c>
      <c r="BI1">
        <v>8.3409671994755505E-2</v>
      </c>
      <c r="BJ1">
        <v>6.6580933267217604E-2</v>
      </c>
      <c r="BK1">
        <v>0.17706758985628601</v>
      </c>
      <c r="BL1">
        <v>0.18636147043159801</v>
      </c>
      <c r="BM1">
        <v>4.8559808916265199E-2</v>
      </c>
      <c r="BN1">
        <v>5.1605630991976202E-2</v>
      </c>
      <c r="BO1">
        <v>7.0485893440682098E-3</v>
      </c>
      <c r="BP1">
        <v>0.20457178421762201</v>
      </c>
      <c r="BQ1">
        <v>0.17201408003747601</v>
      </c>
      <c r="BR1">
        <v>9.9254961406659903E-2</v>
      </c>
      <c r="BS1">
        <v>5.3034366027169398E-2</v>
      </c>
      <c r="BT1">
        <v>0.12816418733556201</v>
      </c>
      <c r="BU1">
        <v>7.2705697197525399E-3</v>
      </c>
      <c r="BV1">
        <v>0.16770482774881201</v>
      </c>
      <c r="BW1">
        <v>0.124304549684449</v>
      </c>
      <c r="BX1">
        <v>0.109625045581142</v>
      </c>
      <c r="BY1">
        <v>4.7105234706819703E-2</v>
      </c>
      <c r="BZ1">
        <v>0.11324389086211099</v>
      </c>
      <c r="CA1">
        <v>8.4741715860330802E-2</v>
      </c>
      <c r="CB1">
        <v>0.111910581598808</v>
      </c>
      <c r="CC1">
        <v>3.8398952619234199E-2</v>
      </c>
      <c r="CD1">
        <v>3.6172769227437597E-2</v>
      </c>
    </row>
    <row r="2" spans="2:82" x14ac:dyDescent="0.3">
      <c r="C2" t="s">
        <v>87</v>
      </c>
      <c r="D2" t="s">
        <v>88</v>
      </c>
      <c r="E2" t="s">
        <v>89</v>
      </c>
      <c r="F2" t="s">
        <v>103</v>
      </c>
      <c r="H2" s="14" t="s">
        <v>87</v>
      </c>
      <c r="I2" s="14" t="s">
        <v>88</v>
      </c>
      <c r="J2" s="14" t="s">
        <v>89</v>
      </c>
      <c r="K2" s="14" t="s">
        <v>103</v>
      </c>
    </row>
    <row r="3" spans="2:82" x14ac:dyDescent="0.3">
      <c r="B3" s="14" t="s">
        <v>104</v>
      </c>
      <c r="C3" s="14">
        <v>0.381352948589332</v>
      </c>
      <c r="D3" s="14">
        <v>0.99661529921772196</v>
      </c>
      <c r="E3" s="14">
        <v>2.84350037025334E-2</v>
      </c>
      <c r="F3" s="14">
        <v>0.997285702308779</v>
      </c>
      <c r="H3" s="14">
        <v>0.284514165347866</v>
      </c>
      <c r="I3" s="14">
        <v>0.101449818637818</v>
      </c>
      <c r="J3" s="14">
        <v>0.126491073770991</v>
      </c>
      <c r="K3" s="14">
        <v>0.17011966944163801</v>
      </c>
      <c r="M3" s="14"/>
      <c r="N3" s="14"/>
    </row>
    <row r="4" spans="2:82" x14ac:dyDescent="0.3">
      <c r="B4" s="14" t="s">
        <v>105</v>
      </c>
      <c r="C4" s="14">
        <v>0.112888094405951</v>
      </c>
      <c r="D4" s="14">
        <v>0.32913204537713497</v>
      </c>
      <c r="E4" s="14">
        <v>2.5458585704513999E-3</v>
      </c>
      <c r="F4" s="14">
        <v>3.9768775387444201E-4</v>
      </c>
      <c r="H4" s="14">
        <v>7.1694879572501105E-2</v>
      </c>
      <c r="I4" s="14">
        <v>0.11149932921656699</v>
      </c>
      <c r="J4" s="14">
        <v>1.10847044002957E-2</v>
      </c>
      <c r="K4" s="14">
        <v>4.43211337847743E-2</v>
      </c>
      <c r="M4" s="14"/>
      <c r="N4" s="14"/>
    </row>
    <row r="5" spans="2:82" x14ac:dyDescent="0.3">
      <c r="B5" s="14" t="s">
        <v>106</v>
      </c>
      <c r="C5" s="14">
        <v>1.87341846636889E-2</v>
      </c>
      <c r="D5" s="18">
        <v>8.8079682860509194E-5</v>
      </c>
      <c r="E5" s="14">
        <v>8.3805657600077396E-2</v>
      </c>
      <c r="F5" s="14">
        <v>7.2672046237089005E-2</v>
      </c>
      <c r="H5" s="14">
        <v>5.5930763768557601E-2</v>
      </c>
      <c r="I5" s="14">
        <v>2.0085715156904702E-2</v>
      </c>
      <c r="J5" s="14">
        <v>8.14710278727825E-2</v>
      </c>
      <c r="K5" s="14">
        <v>2.8976526074880399E-2</v>
      </c>
      <c r="M5" s="14"/>
      <c r="N5" s="14"/>
    </row>
    <row r="6" spans="2:82" x14ac:dyDescent="0.3">
      <c r="B6" s="14" t="s">
        <v>107</v>
      </c>
      <c r="C6" s="14">
        <v>0.618647051410668</v>
      </c>
      <c r="D6" s="14">
        <v>3.38470078227808E-3</v>
      </c>
      <c r="E6" s="14">
        <v>0.97156499629746695</v>
      </c>
      <c r="F6" s="14">
        <v>2.7142976912215302E-3</v>
      </c>
      <c r="H6" s="14">
        <v>0.284514165347866</v>
      </c>
      <c r="I6" s="14">
        <v>0.101449818637818</v>
      </c>
      <c r="J6" s="14">
        <v>0.126491073770991</v>
      </c>
      <c r="K6" s="14">
        <v>0.17011966944163801</v>
      </c>
      <c r="M6" s="14"/>
      <c r="N6" s="14"/>
    </row>
    <row r="7" spans="2:82" x14ac:dyDescent="0.3">
      <c r="B7" s="14" t="s">
        <v>108</v>
      </c>
      <c r="C7" s="14">
        <v>8.7628030406918904E-3</v>
      </c>
      <c r="D7" s="14">
        <v>9.7321587569470201E-4</v>
      </c>
      <c r="E7" s="14">
        <v>1.6469822745256199E-2</v>
      </c>
      <c r="F7" s="14">
        <v>0.356073990230937</v>
      </c>
      <c r="H7" s="14">
        <v>6.0250091053189597E-2</v>
      </c>
      <c r="I7" s="14">
        <v>6.9016968028266096E-2</v>
      </c>
      <c r="J7" s="14">
        <v>1.11333136953404E-2</v>
      </c>
      <c r="K7" s="14">
        <v>4.6265551156214599E-2</v>
      </c>
      <c r="M7" s="14"/>
      <c r="N7" s="14"/>
    </row>
    <row r="8" spans="2:82" x14ac:dyDescent="0.3">
      <c r="B8" s="14" t="s">
        <v>109</v>
      </c>
      <c r="C8" s="14">
        <v>0.36692291888595002</v>
      </c>
      <c r="D8" s="14">
        <v>8.0543354936990594E-2</v>
      </c>
      <c r="E8" s="14">
        <v>9.3611202466724899E-2</v>
      </c>
      <c r="F8" s="14">
        <v>0.99907285404858603</v>
      </c>
      <c r="H8" s="14">
        <v>0.29999901041959398</v>
      </c>
      <c r="I8" s="14">
        <v>0.31597813016940302</v>
      </c>
      <c r="J8" s="14">
        <v>0.13366106328076899</v>
      </c>
      <c r="K8" s="14">
        <v>0.195032091927442</v>
      </c>
      <c r="M8" s="14"/>
      <c r="N8" s="14"/>
    </row>
    <row r="9" spans="2:82" x14ac:dyDescent="0.3">
      <c r="B9" s="14" t="s">
        <v>110</v>
      </c>
      <c r="C9" s="14">
        <v>0.24765021103460799</v>
      </c>
      <c r="D9" s="14">
        <v>5.6672825051836697E-4</v>
      </c>
      <c r="E9" s="14">
        <v>1.46353969064335E-3</v>
      </c>
      <c r="F9" s="14">
        <v>0.33106466424657399</v>
      </c>
      <c r="H9" s="14">
        <v>0.105439533041555</v>
      </c>
      <c r="I9" s="14">
        <v>5.6754904523571001E-2</v>
      </c>
      <c r="J9" s="14">
        <v>1.2138072796584E-2</v>
      </c>
      <c r="K9" s="14">
        <v>6.9052332740535793E-2</v>
      </c>
      <c r="M9" s="14"/>
      <c r="N9" s="14"/>
    </row>
    <row r="10" spans="2:82" x14ac:dyDescent="0.3">
      <c r="B10" s="14" t="s">
        <v>111</v>
      </c>
      <c r="C10" s="14">
        <v>1.02847757947179E-2</v>
      </c>
      <c r="D10" s="14">
        <v>6.0282969489324899E-2</v>
      </c>
      <c r="E10" s="14">
        <v>7.1241117859682596E-2</v>
      </c>
      <c r="F10" s="14">
        <v>1.4521658453617E-2</v>
      </c>
      <c r="H10" s="14">
        <v>2.1413297142676101E-2</v>
      </c>
      <c r="I10" s="14">
        <v>5.9409552307609498E-2</v>
      </c>
      <c r="J10" s="14">
        <v>7.8952045325547698E-2</v>
      </c>
      <c r="K10" s="14">
        <v>2.19545759253667E-2</v>
      </c>
      <c r="M10" s="14"/>
      <c r="N10" s="14"/>
    </row>
    <row r="11" spans="2:82" x14ac:dyDescent="0.3">
      <c r="B11" s="14" t="s">
        <v>112</v>
      </c>
      <c r="C11" s="14">
        <v>0.63307708111405003</v>
      </c>
      <c r="D11" s="14">
        <v>0.91945664506300895</v>
      </c>
      <c r="E11" s="14">
        <v>0.90638879753327495</v>
      </c>
      <c r="F11" s="14">
        <v>9.2714595141457905E-4</v>
      </c>
      <c r="H11" s="14">
        <v>0.29999901041959398</v>
      </c>
      <c r="I11" s="14">
        <v>0.31597813016940302</v>
      </c>
      <c r="J11" s="14">
        <v>0.13366106328076899</v>
      </c>
      <c r="K11" s="14">
        <v>0.195032091927442</v>
      </c>
      <c r="M11" s="14"/>
      <c r="N11" s="14"/>
    </row>
    <row r="12" spans="2:82" x14ac:dyDescent="0.3">
      <c r="B12" s="14" t="s">
        <v>113</v>
      </c>
      <c r="C12" s="14">
        <v>8.2712958962383992E-3</v>
      </c>
      <c r="D12" s="14">
        <v>2.0023312762083601E-4</v>
      </c>
      <c r="E12" s="14">
        <v>6.7654815372859998E-3</v>
      </c>
      <c r="F12" s="14">
        <v>3.70261332535936E-4</v>
      </c>
      <c r="H12" s="14">
        <v>6.3405444689373203E-2</v>
      </c>
      <c r="I12" s="14">
        <v>3.6874344736401998E-2</v>
      </c>
      <c r="J12" s="14">
        <v>1.1279433307391701E-2</v>
      </c>
      <c r="K12" s="14">
        <v>4.0691195264795803E-2</v>
      </c>
      <c r="M12" s="14"/>
      <c r="N12" s="14"/>
    </row>
    <row r="13" spans="2:82" x14ac:dyDescent="0.3">
      <c r="B13" s="14" t="s">
        <v>114</v>
      </c>
      <c r="C13" s="14">
        <v>0.16172910728086601</v>
      </c>
      <c r="D13" s="14">
        <v>0.22479473404740799</v>
      </c>
      <c r="E13" s="14">
        <v>0.96267889870214096</v>
      </c>
      <c r="F13" s="14">
        <v>0.99623355943357295</v>
      </c>
      <c r="H13" s="14">
        <v>0.22689628863096101</v>
      </c>
      <c r="I13" s="14">
        <v>5.7544261474583698E-2</v>
      </c>
      <c r="J13" s="14">
        <v>1.1410102430971999E-2</v>
      </c>
      <c r="K13" s="14">
        <v>0.181392802748649</v>
      </c>
      <c r="M13" s="14"/>
      <c r="N13" s="14"/>
    </row>
    <row r="14" spans="2:82" x14ac:dyDescent="0.3">
      <c r="B14" s="14" t="s">
        <v>115</v>
      </c>
      <c r="C14" s="14">
        <v>0.120543338160411</v>
      </c>
      <c r="D14" s="14">
        <v>2.1815175142687499E-4</v>
      </c>
      <c r="E14" s="14">
        <v>1.7412055879556501E-3</v>
      </c>
      <c r="F14" s="14">
        <v>1.4042444825629099E-2</v>
      </c>
      <c r="H14" s="14">
        <v>7.7319276784075006E-2</v>
      </c>
      <c r="I14" s="14">
        <v>5.7001015957214102E-2</v>
      </c>
      <c r="J14" s="14">
        <v>0.216953487769452</v>
      </c>
      <c r="K14" s="14">
        <v>2.93701238974261E-2</v>
      </c>
      <c r="M14" s="14"/>
      <c r="N14" s="14"/>
    </row>
    <row r="15" spans="2:82" x14ac:dyDescent="0.3">
      <c r="B15" s="14" t="s">
        <v>165</v>
      </c>
      <c r="C15" s="14">
        <v>9.1715455756636501E-3</v>
      </c>
      <c r="D15" s="14">
        <v>0.24092314892212399</v>
      </c>
      <c r="E15" s="18">
        <v>2.8645552956874098E-6</v>
      </c>
      <c r="F15" s="14">
        <v>0.13699473683140401</v>
      </c>
      <c r="H15" s="14">
        <v>0.13781438751352201</v>
      </c>
      <c r="I15" s="14">
        <v>0.108265532501356</v>
      </c>
      <c r="J15" s="14">
        <v>3.0430035266436703E-4</v>
      </c>
      <c r="K15" s="14">
        <v>2.1991254186725699E-2</v>
      </c>
      <c r="M15" s="14"/>
      <c r="N15" s="14"/>
    </row>
    <row r="16" spans="2:82" x14ac:dyDescent="0.3">
      <c r="B16" s="14" t="s">
        <v>116</v>
      </c>
      <c r="C16" s="14">
        <v>0.83827089271913502</v>
      </c>
      <c r="D16" s="14">
        <v>0.77520526595259198</v>
      </c>
      <c r="E16" s="14">
        <v>3.7321101297858601E-2</v>
      </c>
      <c r="F16" s="14">
        <v>3.7664405664265999E-3</v>
      </c>
      <c r="H16" s="14">
        <v>0.22689628863096101</v>
      </c>
      <c r="I16" s="14">
        <v>5.7544261474583698E-2</v>
      </c>
      <c r="J16" s="14">
        <v>1.1410102430971999E-2</v>
      </c>
      <c r="K16" s="14">
        <v>0.181392802748649</v>
      </c>
      <c r="M16" s="14"/>
      <c r="N16" s="14"/>
    </row>
    <row r="17" spans="2:14" x14ac:dyDescent="0.3">
      <c r="B17" s="14" t="s">
        <v>166</v>
      </c>
      <c r="C17" s="14">
        <v>1.4107964990715901E-2</v>
      </c>
      <c r="D17" s="14">
        <v>1.4495379996250199E-4</v>
      </c>
      <c r="E17" s="14">
        <v>0.66972665861681102</v>
      </c>
      <c r="F17" s="14">
        <v>0.23039000794096601</v>
      </c>
      <c r="H17" s="14">
        <v>5.4855501108393899E-2</v>
      </c>
      <c r="I17" s="14">
        <v>3.5153460641358103E-2</v>
      </c>
      <c r="J17" s="14">
        <v>0.129338564814556</v>
      </c>
      <c r="K17" s="14">
        <v>3.5151064705493597E-2</v>
      </c>
      <c r="M17" s="14"/>
      <c r="N17" s="14"/>
    </row>
    <row r="18" spans="2:14" x14ac:dyDescent="0.3">
      <c r="B18" s="14" t="s">
        <v>117</v>
      </c>
      <c r="C18" s="14">
        <v>3.0786098956936198E-2</v>
      </c>
      <c r="D18" s="14">
        <v>0.75296589414378601</v>
      </c>
      <c r="E18" s="14">
        <v>0.44190852635795502</v>
      </c>
      <c r="F18" s="14">
        <v>0.99936348371371397</v>
      </c>
      <c r="H18" s="14">
        <v>0.32394146513585997</v>
      </c>
      <c r="I18" s="14">
        <v>0.330268204353107</v>
      </c>
      <c r="J18" s="14">
        <v>0.24118950418055801</v>
      </c>
      <c r="K18" s="14">
        <v>0.228478507742848</v>
      </c>
      <c r="M18" s="14"/>
      <c r="N18" s="14"/>
    </row>
    <row r="19" spans="2:14" x14ac:dyDescent="0.3">
      <c r="B19" s="14" t="s">
        <v>118</v>
      </c>
      <c r="C19" s="14">
        <v>9.5284538800379502E-4</v>
      </c>
      <c r="D19" s="14">
        <v>0.83780764512620598</v>
      </c>
      <c r="E19" s="14">
        <v>0.99603283481178695</v>
      </c>
      <c r="F19" s="14">
        <v>0.62726781081229399</v>
      </c>
      <c r="H19" s="14">
        <v>0.46692435973174501</v>
      </c>
      <c r="I19" s="14">
        <v>0.26656370619922898</v>
      </c>
      <c r="J19" s="14">
        <v>0.257030865421155</v>
      </c>
      <c r="K19" s="14">
        <v>0.25138019904939002</v>
      </c>
      <c r="M19" s="14"/>
      <c r="N19" s="14"/>
    </row>
    <row r="20" spans="2:14" x14ac:dyDescent="0.3">
      <c r="B20" s="14" t="s">
        <v>167</v>
      </c>
      <c r="C20" s="14">
        <v>7.1967657509194594E-2</v>
      </c>
      <c r="D20" s="14">
        <v>1.83844786719494E-3</v>
      </c>
      <c r="E20" s="14">
        <v>0.99976709586188095</v>
      </c>
      <c r="F20" s="14">
        <v>0.21152965344805</v>
      </c>
      <c r="H20" s="14">
        <v>0.28730462834024501</v>
      </c>
      <c r="I20" s="14">
        <v>0.206663555850116</v>
      </c>
      <c r="J20" s="14">
        <v>8.3895262758548306E-2</v>
      </c>
      <c r="K20" s="14">
        <v>8.3409671994755505E-2</v>
      </c>
      <c r="M20" s="14"/>
      <c r="N20" s="14"/>
    </row>
    <row r="21" spans="2:14" x14ac:dyDescent="0.3">
      <c r="B21" s="20" t="s">
        <v>119</v>
      </c>
      <c r="C21" s="14">
        <v>0.71880095838293101</v>
      </c>
      <c r="D21" s="14">
        <v>0.78555748917591905</v>
      </c>
      <c r="E21" s="14">
        <v>0.73790110413565002</v>
      </c>
      <c r="F21" s="14">
        <v>0.348803103574721</v>
      </c>
      <c r="H21" s="14">
        <v>0.20269871157481301</v>
      </c>
      <c r="I21" s="14">
        <v>8.4123464964115297E-2</v>
      </c>
      <c r="J21" s="14">
        <v>9.7584537001322996E-2</v>
      </c>
      <c r="K21" s="14">
        <v>0.118279200201188</v>
      </c>
      <c r="M21" s="20"/>
      <c r="N21" s="14"/>
    </row>
    <row r="22" spans="2:14" x14ac:dyDescent="0.3">
      <c r="B22" s="14" t="s">
        <v>120</v>
      </c>
      <c r="C22" s="14">
        <v>0.13719522044636301</v>
      </c>
      <c r="D22" s="14">
        <v>8.3124590835035597E-4</v>
      </c>
      <c r="E22" s="14">
        <v>4.5241371920377704E-3</v>
      </c>
      <c r="F22" s="14">
        <v>1.5377975744530401E-4</v>
      </c>
      <c r="H22" s="14">
        <v>8.3477874017965803E-2</v>
      </c>
      <c r="I22" s="14">
        <v>6.1546567319378701E-2</v>
      </c>
      <c r="J22" s="14">
        <v>6.5601786558577404E-3</v>
      </c>
      <c r="K22" s="14">
        <v>5.5587908003594401E-2</v>
      </c>
      <c r="M22" s="14"/>
      <c r="N22" s="14"/>
    </row>
    <row r="23" spans="2:14" x14ac:dyDescent="0.3">
      <c r="B23" s="14" t="s">
        <v>121</v>
      </c>
      <c r="C23" s="14">
        <v>3.5264173755947099E-2</v>
      </c>
      <c r="D23" s="14">
        <v>6.2997836780017997E-4</v>
      </c>
      <c r="E23" s="14">
        <v>1.37813850287636E-3</v>
      </c>
      <c r="F23" s="14">
        <v>2.0461651968066899E-4</v>
      </c>
      <c r="H23" s="14">
        <v>6.3492478577208897E-2</v>
      </c>
      <c r="I23" s="14">
        <v>0.108534451789465</v>
      </c>
      <c r="J23" s="14">
        <v>6.9464031657412899E-3</v>
      </c>
      <c r="K23" s="14">
        <v>0.104208771515222</v>
      </c>
      <c r="M23" s="14"/>
      <c r="N23" s="14"/>
    </row>
    <row r="24" spans="2:14" x14ac:dyDescent="0.3">
      <c r="B24" s="14" t="s">
        <v>122</v>
      </c>
      <c r="C24" s="14">
        <v>0.64089332004452304</v>
      </c>
      <c r="D24" s="14">
        <v>5.4053660231811204E-4</v>
      </c>
      <c r="E24" s="14">
        <v>0.614208638601621</v>
      </c>
      <c r="F24" s="14">
        <v>4.3567555839514198E-4</v>
      </c>
      <c r="H24" s="14">
        <v>0.28986243598892503</v>
      </c>
      <c r="I24" s="14">
        <v>0.254621206313284</v>
      </c>
      <c r="J24" s="14">
        <v>0.26234908045405497</v>
      </c>
      <c r="K24" s="14">
        <v>0.18394743408463601</v>
      </c>
      <c r="M24" s="14"/>
      <c r="N24" s="14"/>
    </row>
    <row r="25" spans="2:14" x14ac:dyDescent="0.3">
      <c r="B25" s="14" t="s">
        <v>123</v>
      </c>
      <c r="C25" s="14">
        <v>0.94958891377114796</v>
      </c>
      <c r="D25" s="14">
        <v>0.18223209034707399</v>
      </c>
      <c r="E25" s="14">
        <v>0.77639756205201305</v>
      </c>
      <c r="F25" s="14">
        <v>0.33063845704306799</v>
      </c>
      <c r="H25" s="14">
        <v>0.23859518411195599</v>
      </c>
      <c r="I25" s="14">
        <v>0.24866262618377499</v>
      </c>
      <c r="J25" s="14">
        <v>0.19292997889590599</v>
      </c>
      <c r="K25" s="14">
        <v>0.15628025628196601</v>
      </c>
      <c r="M25" s="14"/>
      <c r="N25" s="14"/>
    </row>
    <row r="26" spans="2:14" x14ac:dyDescent="0.3">
      <c r="B26" s="14" t="s">
        <v>124</v>
      </c>
      <c r="C26" s="14">
        <v>4.1717024924975199E-2</v>
      </c>
      <c r="D26" s="14">
        <v>8.51817594194864E-2</v>
      </c>
      <c r="E26" s="14">
        <v>1.4326266064165699E-3</v>
      </c>
      <c r="F26" s="14">
        <v>1.28002030855525E-4</v>
      </c>
      <c r="H26" s="14">
        <v>6.3892510318169504E-2</v>
      </c>
      <c r="I26" s="14">
        <v>4.10602146562331E-2</v>
      </c>
      <c r="J26" s="14">
        <v>3.0332120253519501E-2</v>
      </c>
      <c r="K26" s="14">
        <v>7.5212596218973596E-2</v>
      </c>
      <c r="M26" s="14"/>
      <c r="N26" s="14"/>
    </row>
    <row r="27" spans="2:14" x14ac:dyDescent="0.3">
      <c r="B27" s="14" t="s">
        <v>125</v>
      </c>
      <c r="C27" s="14">
        <v>0.35317082809671602</v>
      </c>
      <c r="D27" s="14">
        <v>0.358851811849141</v>
      </c>
      <c r="E27" s="14">
        <v>0.33846315615558797</v>
      </c>
      <c r="F27" s="14">
        <v>0.39632781980994403</v>
      </c>
      <c r="H27" s="14">
        <v>2.4712521472832101E-2</v>
      </c>
      <c r="I27" s="14">
        <v>3.70819049111814E-2</v>
      </c>
      <c r="J27" s="14">
        <v>3.6797825109818903E-2</v>
      </c>
      <c r="K27" s="14">
        <v>4.3244835518727702E-2</v>
      </c>
      <c r="M27" s="14"/>
      <c r="N27" s="14"/>
    </row>
    <row r="28" spans="2:14" x14ac:dyDescent="0.3">
      <c r="B28" s="14" t="s">
        <v>126</v>
      </c>
      <c r="C28" s="14">
        <v>0.51048960039936597</v>
      </c>
      <c r="D28" s="14">
        <v>8.4202226788762699E-2</v>
      </c>
      <c r="E28" s="14">
        <v>2.1698610982083602E-3</v>
      </c>
      <c r="F28" s="14">
        <v>0.19106026615690799</v>
      </c>
      <c r="H28" s="14">
        <v>0.23757749863498501</v>
      </c>
      <c r="I28" s="14">
        <v>0.129991480703009</v>
      </c>
      <c r="J28" s="14">
        <v>0.12882994814036999</v>
      </c>
      <c r="K28" s="14">
        <v>0.131203838628528</v>
      </c>
      <c r="M28" s="14"/>
      <c r="N28" s="14"/>
    </row>
    <row r="29" spans="2:14" x14ac:dyDescent="0.3">
      <c r="B29" s="20" t="s">
        <v>127</v>
      </c>
      <c r="C29" s="14">
        <v>9.7716524347992596E-3</v>
      </c>
      <c r="D29" s="14">
        <v>7.6392387087993605E-2</v>
      </c>
      <c r="E29" s="14">
        <v>0.13159599356611901</v>
      </c>
      <c r="F29" s="14">
        <v>7.7758155260350695E-2</v>
      </c>
      <c r="H29" s="14">
        <v>5.2407367402227602E-2</v>
      </c>
      <c r="I29" s="14">
        <v>4.8983348185114801E-2</v>
      </c>
      <c r="J29" s="14">
        <v>7.2041103156750996E-2</v>
      </c>
      <c r="K29" s="14">
        <v>2.1569127880956902E-2</v>
      </c>
      <c r="M29" s="20"/>
      <c r="N29" s="14"/>
    </row>
    <row r="30" spans="2:14" x14ac:dyDescent="0.3">
      <c r="B30" s="20" t="s">
        <v>128</v>
      </c>
      <c r="C30" s="14">
        <v>9.7645320202514405E-3</v>
      </c>
      <c r="D30" s="14">
        <v>7.6417456771093503E-2</v>
      </c>
      <c r="E30" s="14">
        <v>0.12856842731137999</v>
      </c>
      <c r="F30" s="14">
        <v>7.7685845572494902E-2</v>
      </c>
      <c r="H30" s="14">
        <v>4.9781519683879602E-2</v>
      </c>
      <c r="I30" s="14">
        <v>4.8484467981187697E-2</v>
      </c>
      <c r="J30" s="14">
        <v>7.2661806000416607E-2</v>
      </c>
      <c r="K30" s="14">
        <v>2.1567240414475001E-2</v>
      </c>
      <c r="M30" s="20"/>
      <c r="N30" s="14"/>
    </row>
    <row r="31" spans="2:14" x14ac:dyDescent="0.3">
      <c r="B31" s="14" t="s">
        <v>129</v>
      </c>
      <c r="C31" s="14">
        <v>8.0539879427665405E-3</v>
      </c>
      <c r="D31" s="14">
        <v>3.1035019713336799E-4</v>
      </c>
      <c r="E31" s="14">
        <v>8.8001592940311901E-3</v>
      </c>
      <c r="F31" s="14">
        <v>5.2517723913041896E-4</v>
      </c>
      <c r="H31" s="14">
        <v>6.2809416733504694E-2</v>
      </c>
      <c r="I31" s="14">
        <v>3.4322860159209899E-2</v>
      </c>
      <c r="J31" s="14">
        <v>5.3543229416891797E-3</v>
      </c>
      <c r="K31" s="14">
        <v>3.9910347324639897E-2</v>
      </c>
      <c r="M31" s="14"/>
      <c r="N31" s="14"/>
    </row>
    <row r="32" spans="2:14" x14ac:dyDescent="0.3">
      <c r="B32" s="14" t="s">
        <v>130</v>
      </c>
      <c r="C32" s="14">
        <v>0.15637207154354599</v>
      </c>
      <c r="D32" s="14">
        <v>6.5559046817947398E-4</v>
      </c>
      <c r="E32" s="14">
        <v>0.191722515784923</v>
      </c>
      <c r="F32" s="14">
        <v>9.6428418946523202E-3</v>
      </c>
      <c r="H32" s="14">
        <v>0.12845086361796701</v>
      </c>
      <c r="I32" s="14">
        <v>0.13129619704885101</v>
      </c>
      <c r="J32" s="14">
        <v>0.22005988957882899</v>
      </c>
      <c r="K32" s="14">
        <v>5.1048716097590298E-2</v>
      </c>
      <c r="M32" s="14"/>
      <c r="N32" s="14"/>
    </row>
    <row r="33" spans="2:14" x14ac:dyDescent="0.3">
      <c r="B33" s="14" t="s">
        <v>131</v>
      </c>
      <c r="C33" s="14">
        <v>1.30063441291601E-4</v>
      </c>
      <c r="D33" s="14">
        <v>5.5765459137058097E-2</v>
      </c>
      <c r="E33" s="18">
        <v>5.0106115183053804E-6</v>
      </c>
      <c r="F33" s="14">
        <v>0.234288856540702</v>
      </c>
      <c r="H33" s="14">
        <v>0.12037495508431099</v>
      </c>
      <c r="I33" s="14">
        <v>5.8772193148384701E-2</v>
      </c>
      <c r="J33" s="14">
        <v>8.3871048716757796E-2</v>
      </c>
      <c r="K33" s="14">
        <v>0.130267710277848</v>
      </c>
      <c r="M33" s="14"/>
      <c r="N33" s="14"/>
    </row>
    <row r="34" spans="2:14" x14ac:dyDescent="0.3">
      <c r="B34" s="14" t="s">
        <v>132</v>
      </c>
      <c r="C34" s="14">
        <v>0.55644976687904601</v>
      </c>
      <c r="D34" s="14">
        <v>0.997325845888963</v>
      </c>
      <c r="E34" s="14">
        <v>1.7108881116634202E-2</v>
      </c>
      <c r="F34" s="14">
        <v>0.108990792675867</v>
      </c>
      <c r="H34" s="14">
        <v>0.373305124085759</v>
      </c>
      <c r="I34" s="14">
        <v>0.346372419083747</v>
      </c>
      <c r="J34" s="14">
        <v>6.5748561657551802E-2</v>
      </c>
      <c r="K34" s="14">
        <v>0.17582261190904999</v>
      </c>
      <c r="M34" s="14"/>
      <c r="N34" s="14"/>
    </row>
    <row r="35" spans="2:14" x14ac:dyDescent="0.3">
      <c r="B35" s="14" t="s">
        <v>133</v>
      </c>
      <c r="C35" s="14">
        <v>0.25051384103047802</v>
      </c>
      <c r="D35" s="14">
        <v>6.0521718626109298E-2</v>
      </c>
      <c r="E35" s="14">
        <v>0.78423864760407702</v>
      </c>
      <c r="F35" s="18">
        <v>7.5057132768536301E-5</v>
      </c>
      <c r="H35" s="14">
        <v>8.9334645576881894E-2</v>
      </c>
      <c r="I35" s="14">
        <v>9.9588160727412098E-2</v>
      </c>
      <c r="J35" s="14">
        <v>0.20868675826764299</v>
      </c>
      <c r="K35" s="14">
        <v>5.4694428835840303E-2</v>
      </c>
      <c r="M35" s="14"/>
      <c r="N35" s="14"/>
    </row>
    <row r="36" spans="2:14" x14ac:dyDescent="0.3">
      <c r="B36" s="14" t="s">
        <v>134</v>
      </c>
      <c r="C36" s="14">
        <v>0.23661393219302301</v>
      </c>
      <c r="D36" s="14">
        <v>0.207564726172803</v>
      </c>
      <c r="E36" s="14">
        <v>4.2401430698175398E-3</v>
      </c>
      <c r="F36" s="14">
        <v>0.43689200332491701</v>
      </c>
      <c r="H36" s="14">
        <v>0.216611439828268</v>
      </c>
      <c r="I36" s="14">
        <v>0.15890513181665</v>
      </c>
      <c r="J36" s="14">
        <v>2.6455983061815101E-3</v>
      </c>
      <c r="K36" s="14">
        <v>8.1759905472348807E-2</v>
      </c>
      <c r="M36" s="14"/>
      <c r="N36" s="14"/>
    </row>
    <row r="37" spans="2:14" x14ac:dyDescent="0.3">
      <c r="B37" s="14" t="s">
        <v>168</v>
      </c>
      <c r="C37" s="14">
        <v>1.4607121363143599E-2</v>
      </c>
      <c r="D37" s="14">
        <v>1.09651220663045E-3</v>
      </c>
      <c r="E37" s="14">
        <v>0.45864069181969602</v>
      </c>
      <c r="F37" s="14">
        <v>0.23545023754411601</v>
      </c>
      <c r="H37" s="14">
        <v>6.1542995045252902E-2</v>
      </c>
      <c r="I37" s="14">
        <v>4.8164581775903902E-2</v>
      </c>
      <c r="J37" s="14">
        <v>1.60488797557071E-2</v>
      </c>
      <c r="K37" s="14">
        <v>2.9052905137578001E-2</v>
      </c>
      <c r="M37" s="14"/>
      <c r="N37" s="14"/>
    </row>
    <row r="38" spans="2:14" x14ac:dyDescent="0.3">
      <c r="B38" s="14" t="s">
        <v>135</v>
      </c>
      <c r="C38" s="14">
        <v>0.137760861246363</v>
      </c>
      <c r="D38" s="14">
        <v>1.17977269387383E-2</v>
      </c>
      <c r="E38" s="14">
        <v>5.1578559187854603E-2</v>
      </c>
      <c r="F38" s="14">
        <v>0.31800596318928798</v>
      </c>
      <c r="H38" s="14">
        <v>8.5865557180930294E-2</v>
      </c>
      <c r="I38" s="14">
        <v>7.6996142985719995E-2</v>
      </c>
      <c r="J38" s="14">
        <v>0.114073199459946</v>
      </c>
      <c r="K38" s="14">
        <v>9.7395740877186401E-2</v>
      </c>
      <c r="M38" s="14"/>
      <c r="N38" s="14"/>
    </row>
    <row r="39" spans="2:14" x14ac:dyDescent="0.3">
      <c r="B39" s="20" t="s">
        <v>136</v>
      </c>
      <c r="C39" s="14">
        <v>1.0606754639714401E-2</v>
      </c>
      <c r="D39" s="14">
        <v>9.2751672004468908E-3</v>
      </c>
      <c r="E39" s="14">
        <v>1.0889116269298901E-3</v>
      </c>
      <c r="F39" s="14">
        <v>6.9370619967697097E-3</v>
      </c>
      <c r="H39" s="14">
        <v>3.7202740542170099E-2</v>
      </c>
      <c r="I39" s="14">
        <v>1.0540017070497299E-2</v>
      </c>
      <c r="J39" s="14">
        <v>2.4736374087038202E-2</v>
      </c>
      <c r="K39" s="14">
        <v>5.9578816469683299E-2</v>
      </c>
      <c r="M39" s="20"/>
      <c r="N39" s="14"/>
    </row>
    <row r="40" spans="2:14" x14ac:dyDescent="0.3">
      <c r="B40" s="14" t="s">
        <v>137</v>
      </c>
      <c r="C40" s="14">
        <v>8.1482772323658303E-2</v>
      </c>
      <c r="D40" s="14">
        <v>6.6977205148754299E-2</v>
      </c>
      <c r="E40" s="14">
        <v>1.9131879857782699E-4</v>
      </c>
      <c r="F40" s="14">
        <v>1.7593001048903201E-4</v>
      </c>
      <c r="H40" s="14">
        <v>6.2763717933542101E-2</v>
      </c>
      <c r="I40" s="14">
        <v>0.24537170414099899</v>
      </c>
      <c r="J40" s="14">
        <v>2.1373348974339301E-2</v>
      </c>
      <c r="K40" s="14">
        <v>5.9480432557784998E-2</v>
      </c>
      <c r="M40" s="14"/>
      <c r="N40" s="14"/>
    </row>
    <row r="41" spans="2:14" x14ac:dyDescent="0.3">
      <c r="B41" s="14" t="s">
        <v>138</v>
      </c>
      <c r="C41" s="14">
        <v>0.38423062592846202</v>
      </c>
      <c r="D41" s="14">
        <v>6.5810760639480504E-4</v>
      </c>
      <c r="E41" s="14">
        <v>3.8279327934780602E-3</v>
      </c>
      <c r="F41" s="14">
        <v>3.8827001130530101E-4</v>
      </c>
      <c r="H41" s="14">
        <v>8.1420744647384594E-2</v>
      </c>
      <c r="I41" s="14">
        <v>0.26791125492672302</v>
      </c>
      <c r="J41" s="14">
        <v>5.7504708680214999E-3</v>
      </c>
      <c r="K41" s="14">
        <v>3.79373384043174E-2</v>
      </c>
      <c r="M41" s="14"/>
      <c r="N41" s="14"/>
    </row>
    <row r="42" spans="2:14" x14ac:dyDescent="0.3">
      <c r="B42" s="14" t="s">
        <v>139</v>
      </c>
      <c r="C42" s="14">
        <v>0.226011382485059</v>
      </c>
      <c r="D42" s="14">
        <v>0.321297614481241</v>
      </c>
      <c r="E42" s="14">
        <v>0.35584465204945798</v>
      </c>
      <c r="F42" s="14">
        <v>3.0455201960169601E-2</v>
      </c>
      <c r="H42" s="14">
        <v>4.0135996947545702E-2</v>
      </c>
      <c r="I42" s="14">
        <v>6.0520102061354997E-2</v>
      </c>
      <c r="J42" s="14">
        <v>8.4830206946658507E-2</v>
      </c>
      <c r="K42" s="14">
        <v>6.1296912922574803E-2</v>
      </c>
      <c r="M42" s="14"/>
      <c r="N42" s="14"/>
    </row>
    <row r="43" spans="2:14" x14ac:dyDescent="0.3">
      <c r="B43" s="14" t="s">
        <v>140</v>
      </c>
      <c r="C43" s="14">
        <v>0.27867487553297099</v>
      </c>
      <c r="D43" s="14">
        <v>0.350192101173954</v>
      </c>
      <c r="E43" s="14">
        <v>0.35243034333291101</v>
      </c>
      <c r="F43" s="14">
        <v>0.32325671685047702</v>
      </c>
      <c r="H43" s="14">
        <v>1.7915792311430902E-2</v>
      </c>
      <c r="I43" s="14">
        <v>2.25052744290462E-2</v>
      </c>
      <c r="J43" s="14">
        <v>2.67163596878764E-2</v>
      </c>
      <c r="K43" s="14">
        <v>2.8034218278976199E-2</v>
      </c>
      <c r="M43" s="14"/>
      <c r="N43" s="14"/>
    </row>
    <row r="44" spans="2:14" x14ac:dyDescent="0.3">
      <c r="B44" s="14" t="s">
        <v>141</v>
      </c>
      <c r="C44" s="14">
        <v>2.8241901716319101E-2</v>
      </c>
      <c r="D44" s="14">
        <v>1.09873137431531E-3</v>
      </c>
      <c r="E44" s="14">
        <v>0.45533903072800902</v>
      </c>
      <c r="F44" s="14">
        <v>0.23533320853619299</v>
      </c>
      <c r="H44" s="14">
        <v>5.8927065075059501E-2</v>
      </c>
      <c r="I44" s="14">
        <v>4.7324929480828198E-2</v>
      </c>
      <c r="J44" s="14">
        <v>1.61172738555782E-2</v>
      </c>
      <c r="K44" s="14">
        <v>2.1984739985767401E-2</v>
      </c>
      <c r="M44" s="14"/>
      <c r="N44" s="14"/>
    </row>
    <row r="45" spans="2:14" x14ac:dyDescent="0.3">
      <c r="B45" s="14" t="s">
        <v>142</v>
      </c>
      <c r="C45" s="14">
        <v>0.41175138944279399</v>
      </c>
      <c r="D45" s="14">
        <v>0.49768888095575797</v>
      </c>
      <c r="E45" s="14">
        <v>0.15198881164241099</v>
      </c>
      <c r="F45" s="14">
        <v>0.99941959138898895</v>
      </c>
      <c r="H45" s="14">
        <v>0.17178713664710199</v>
      </c>
      <c r="I45" s="14">
        <v>0.134492154925203</v>
      </c>
      <c r="J45" s="14">
        <v>0.206510393304356</v>
      </c>
      <c r="K45" s="14">
        <v>9.09130785334617E-2</v>
      </c>
      <c r="M45" s="14"/>
      <c r="N45" s="14"/>
    </row>
    <row r="46" spans="2:14" x14ac:dyDescent="0.3">
      <c r="B46" s="14" t="s">
        <v>143</v>
      </c>
      <c r="C46" s="14">
        <v>0.58824861055720701</v>
      </c>
      <c r="D46" s="14">
        <v>0.50231111904424197</v>
      </c>
      <c r="E46" s="14">
        <v>0.84801118835758904</v>
      </c>
      <c r="F46" s="14">
        <v>5.8040861101157503E-4</v>
      </c>
      <c r="H46" s="14">
        <v>0.17178713664710199</v>
      </c>
      <c r="I46" s="14">
        <v>0.134492154925203</v>
      </c>
      <c r="J46" s="14">
        <v>0.206510393304356</v>
      </c>
      <c r="K46" s="14">
        <v>9.09130785334617E-2</v>
      </c>
      <c r="M46" s="14"/>
      <c r="N46" s="14"/>
    </row>
    <row r="47" spans="2:14" x14ac:dyDescent="0.3">
      <c r="B47" s="14" t="s">
        <v>144</v>
      </c>
      <c r="C47" s="14">
        <v>0.35755288073560698</v>
      </c>
      <c r="D47" s="14">
        <v>0.31671255740606702</v>
      </c>
      <c r="E47" s="14">
        <v>0.24014644542977601</v>
      </c>
      <c r="F47" s="14">
        <v>0.32828211800006502</v>
      </c>
      <c r="H47" s="14">
        <v>6.6639349345474205E-2</v>
      </c>
      <c r="I47" s="14">
        <v>3.7706927178686601E-2</v>
      </c>
      <c r="J47" s="14">
        <v>7.3751335997255696E-2</v>
      </c>
      <c r="K47" s="14">
        <v>6.1954560692051498E-2</v>
      </c>
      <c r="M47" s="14"/>
      <c r="N47" s="14"/>
    </row>
    <row r="48" spans="2:14" x14ac:dyDescent="0.3">
      <c r="B48" s="20" t="s">
        <v>145</v>
      </c>
      <c r="C48" s="14">
        <v>0.25105610252230398</v>
      </c>
      <c r="D48" s="14">
        <v>5.2357499764546803E-2</v>
      </c>
      <c r="E48" s="14">
        <v>8.4556335992148099E-4</v>
      </c>
      <c r="F48" s="14">
        <v>0.488815833595664</v>
      </c>
      <c r="H48" s="14">
        <v>0.16425592455281801</v>
      </c>
      <c r="I48" s="14">
        <v>8.6378171464519302E-2</v>
      </c>
      <c r="J48" s="14">
        <v>0.17777232164749801</v>
      </c>
      <c r="K48" s="14">
        <v>0.15510205679362901</v>
      </c>
      <c r="M48" s="20"/>
      <c r="N48" s="14"/>
    </row>
    <row r="49" spans="2:14" x14ac:dyDescent="0.3">
      <c r="B49" s="14" t="s">
        <v>146</v>
      </c>
      <c r="C49" s="14">
        <v>0.15497795094446801</v>
      </c>
      <c r="D49" s="14">
        <v>0.56644661834302901</v>
      </c>
      <c r="E49" s="14">
        <v>1.72785758627956E-3</v>
      </c>
      <c r="F49" s="14">
        <v>0.40903252966026699</v>
      </c>
      <c r="H49" s="14">
        <v>6.6449018632838905E-2</v>
      </c>
      <c r="I49" s="14">
        <v>0.256757474309105</v>
      </c>
      <c r="J49" s="14">
        <v>3.4606920781306102E-2</v>
      </c>
      <c r="K49" s="14">
        <v>5.61701818766559E-2</v>
      </c>
      <c r="M49" s="14"/>
      <c r="N49" s="14"/>
    </row>
    <row r="50" spans="2:14" x14ac:dyDescent="0.3">
      <c r="B50" s="14" t="s">
        <v>169</v>
      </c>
      <c r="C50" s="14">
        <v>0.92803234249080602</v>
      </c>
      <c r="D50" s="14">
        <v>0.998161552132805</v>
      </c>
      <c r="E50" s="14">
        <v>2.3290413811941001E-4</v>
      </c>
      <c r="F50" s="14">
        <v>0.78847034655195103</v>
      </c>
      <c r="H50" s="14">
        <v>0.28730462834024501</v>
      </c>
      <c r="I50" s="14">
        <v>0.206663555850116</v>
      </c>
      <c r="J50" s="14">
        <v>8.3895262758548306E-2</v>
      </c>
      <c r="K50" s="14">
        <v>8.3409671994755505E-2</v>
      </c>
      <c r="M50" s="14"/>
      <c r="N50" s="14"/>
    </row>
    <row r="51" spans="2:14" x14ac:dyDescent="0.3">
      <c r="B51" s="14" t="s">
        <v>147</v>
      </c>
      <c r="C51" s="14">
        <v>0.81074993003848295</v>
      </c>
      <c r="D51" s="14">
        <v>9.4245162920173403E-2</v>
      </c>
      <c r="E51" s="14">
        <v>0.55508938973417399</v>
      </c>
      <c r="F51" s="14">
        <v>1.27967725261221E-4</v>
      </c>
      <c r="H51" s="14">
        <v>0.18295558810000401</v>
      </c>
      <c r="I51" s="14">
        <v>0.19323900125914101</v>
      </c>
      <c r="J51" s="14">
        <v>0.25338034085533001</v>
      </c>
      <c r="K51" s="14">
        <v>6.6580933267217604E-2</v>
      </c>
      <c r="M51" s="14"/>
      <c r="N51" s="14"/>
    </row>
    <row r="52" spans="2:14" x14ac:dyDescent="0.3">
      <c r="B52" s="14" t="s">
        <v>148</v>
      </c>
      <c r="C52" s="14">
        <v>5.9358518587613899E-3</v>
      </c>
      <c r="D52" s="14">
        <v>0.64060765154854105</v>
      </c>
      <c r="E52" s="14">
        <v>4.73282052427908E-2</v>
      </c>
      <c r="F52" s="14">
        <v>0.60323650463166101</v>
      </c>
      <c r="H52" s="14">
        <v>0.27631810448130301</v>
      </c>
      <c r="I52" s="14">
        <v>0.24514754345335499</v>
      </c>
      <c r="J52" s="14">
        <v>0.22983922527755499</v>
      </c>
      <c r="K52" s="14">
        <v>0.17706758985628601</v>
      </c>
      <c r="M52" s="14"/>
      <c r="N52" s="14"/>
    </row>
    <row r="53" spans="2:14" x14ac:dyDescent="0.3">
      <c r="B53" s="14" t="s">
        <v>149</v>
      </c>
      <c r="C53" s="14">
        <v>0.344856981290106</v>
      </c>
      <c r="D53" s="14">
        <v>0.124863138823724</v>
      </c>
      <c r="E53" s="14">
        <v>2.5044528155451998E-2</v>
      </c>
      <c r="F53" s="14">
        <v>0.53055967088462097</v>
      </c>
      <c r="H53" s="14">
        <v>0.10576362871853601</v>
      </c>
      <c r="I53" s="14">
        <v>0.12065156501370999</v>
      </c>
      <c r="J53" s="14">
        <v>4.7275204524960097E-2</v>
      </c>
      <c r="K53" s="14">
        <v>0.18636147043159801</v>
      </c>
      <c r="M53" s="14"/>
      <c r="N53" s="14"/>
    </row>
    <row r="54" spans="2:14" x14ac:dyDescent="0.3">
      <c r="B54" s="14" t="s">
        <v>150</v>
      </c>
      <c r="C54" s="14">
        <v>3.21568874060899E-2</v>
      </c>
      <c r="D54" s="14">
        <v>2.9501428026792298E-4</v>
      </c>
      <c r="E54" s="14">
        <v>3.64947448065138E-3</v>
      </c>
      <c r="F54" s="14">
        <v>3.24466927987557E-2</v>
      </c>
      <c r="H54" s="14">
        <v>7.7648353740065096E-2</v>
      </c>
      <c r="I54" s="14">
        <v>3.8598786891075799E-2</v>
      </c>
      <c r="J54" s="14">
        <v>4.0888379626264099E-2</v>
      </c>
      <c r="K54" s="14">
        <v>4.8559808916265199E-2</v>
      </c>
      <c r="M54" s="14"/>
      <c r="N54" s="14"/>
    </row>
    <row r="55" spans="2:14" x14ac:dyDescent="0.3">
      <c r="B55" s="14" t="s">
        <v>151</v>
      </c>
      <c r="C55" s="14">
        <v>0.16399396141761699</v>
      </c>
      <c r="D55" s="14">
        <v>1.78647598883119E-4</v>
      </c>
      <c r="E55" s="14">
        <v>0.76037213574330498</v>
      </c>
      <c r="F55" s="14">
        <v>1.3770045555638901E-3</v>
      </c>
      <c r="H55" s="14">
        <v>8.2320517721382297E-2</v>
      </c>
      <c r="I55" s="14">
        <v>3.5104248724317402E-2</v>
      </c>
      <c r="J55" s="14">
        <v>0.26535843542084497</v>
      </c>
      <c r="K55" s="14">
        <v>5.1605630991976202E-2</v>
      </c>
      <c r="M55" s="14"/>
      <c r="N55" s="14"/>
    </row>
    <row r="56" spans="2:14" x14ac:dyDescent="0.3">
      <c r="B56" s="14" t="s">
        <v>152</v>
      </c>
      <c r="C56" s="14">
        <v>5.5900999990806104E-4</v>
      </c>
      <c r="D56" s="18">
        <v>5.9832475398638701E-5</v>
      </c>
      <c r="E56" s="14">
        <v>1.3308053177735701E-4</v>
      </c>
      <c r="F56" s="18">
        <v>7.2866242275155697E-5</v>
      </c>
      <c r="H56" s="14">
        <v>1.3814988800502401E-2</v>
      </c>
      <c r="I56" s="14">
        <v>4.3890438679311E-2</v>
      </c>
      <c r="J56" s="14">
        <v>0.126929358251583</v>
      </c>
      <c r="K56" s="14">
        <v>7.0485893440682098E-3</v>
      </c>
      <c r="M56" s="14"/>
      <c r="N56" s="14"/>
    </row>
    <row r="57" spans="2:14" x14ac:dyDescent="0.3">
      <c r="B57" s="14" t="s">
        <v>153</v>
      </c>
      <c r="C57" s="14">
        <v>1.9390829423679399E-3</v>
      </c>
      <c r="D57" s="18">
        <v>5.9096686548676103E-5</v>
      </c>
      <c r="E57" s="14">
        <v>0.43459504831927698</v>
      </c>
      <c r="F57" s="14">
        <v>0.47797212970293301</v>
      </c>
      <c r="H57" s="14">
        <v>0.373287411072317</v>
      </c>
      <c r="I57" s="14">
        <v>0.29178993923104501</v>
      </c>
      <c r="J57" s="14">
        <v>0.110162452289083</v>
      </c>
      <c r="K57" s="14">
        <v>0.20457178421762201</v>
      </c>
      <c r="M57" s="14"/>
      <c r="N57" s="14"/>
    </row>
    <row r="58" spans="2:14" x14ac:dyDescent="0.3">
      <c r="B58" s="14" t="s">
        <v>154</v>
      </c>
      <c r="C58" s="14">
        <v>5.2376557958997297E-3</v>
      </c>
      <c r="D58" s="18">
        <v>5.6005412626504101E-5</v>
      </c>
      <c r="E58" s="14">
        <v>3.13374518418333E-4</v>
      </c>
      <c r="F58" s="14">
        <v>0.24603020258784999</v>
      </c>
      <c r="H58" s="14">
        <v>0.119402937321229</v>
      </c>
      <c r="I58" s="14">
        <v>2.41349341471765E-2</v>
      </c>
      <c r="J58" s="14">
        <v>4.3099946808425098E-2</v>
      </c>
      <c r="K58" s="14">
        <v>0.17201408003747601</v>
      </c>
      <c r="M58" s="14"/>
      <c r="N58" s="14"/>
    </row>
    <row r="59" spans="2:14" x14ac:dyDescent="0.3">
      <c r="B59" s="14" t="s">
        <v>155</v>
      </c>
      <c r="C59" s="14">
        <v>0.97135396926430695</v>
      </c>
      <c r="D59" s="14">
        <v>0.78956941901635702</v>
      </c>
      <c r="E59" s="14">
        <v>0.99500309232461503</v>
      </c>
      <c r="F59" s="14">
        <v>0.74764925352157097</v>
      </c>
      <c r="H59" s="14">
        <v>0.27292479176119699</v>
      </c>
      <c r="I59" s="14">
        <v>0.10049750591263699</v>
      </c>
      <c r="J59" s="14">
        <v>4.40778762015505E-2</v>
      </c>
      <c r="K59" s="14">
        <v>9.9254961406659903E-2</v>
      </c>
      <c r="M59" s="14"/>
      <c r="N59" s="14"/>
    </row>
    <row r="60" spans="2:14" x14ac:dyDescent="0.3">
      <c r="B60" s="14" t="s">
        <v>156</v>
      </c>
      <c r="C60" s="14">
        <v>0.64861170327641104</v>
      </c>
      <c r="D60" s="14">
        <v>0.72077942310398402</v>
      </c>
      <c r="E60" s="14">
        <v>0.60391118146405998</v>
      </c>
      <c r="F60" s="14">
        <v>0.68897498432944504</v>
      </c>
      <c r="H60" s="14">
        <v>3.56793925138554E-2</v>
      </c>
      <c r="I60" s="14">
        <v>9.5235795268707492E-3</v>
      </c>
      <c r="J60" s="14">
        <v>4.1889373517824402E-2</v>
      </c>
      <c r="K60" s="14">
        <v>5.3034366027169398E-2</v>
      </c>
      <c r="M60" s="14"/>
      <c r="N60" s="14"/>
    </row>
    <row r="61" spans="2:14" x14ac:dyDescent="0.3">
      <c r="B61" s="14" t="s">
        <v>157</v>
      </c>
      <c r="C61" s="14">
        <v>0.89261738718101402</v>
      </c>
      <c r="D61" s="14">
        <v>0.98102142008625703</v>
      </c>
      <c r="E61" s="14">
        <v>0.70644482684040699</v>
      </c>
      <c r="F61" s="14">
        <v>0.99694366862302697</v>
      </c>
      <c r="H61" s="14">
        <v>9.7554225328890604E-2</v>
      </c>
      <c r="I61" s="14">
        <v>2.2609730100243301E-2</v>
      </c>
      <c r="J61" s="14">
        <v>0.103117767871046</v>
      </c>
      <c r="K61" s="14">
        <v>0.12816418733556201</v>
      </c>
      <c r="M61" s="14"/>
      <c r="N61" s="14"/>
    </row>
    <row r="62" spans="2:14" x14ac:dyDescent="0.3">
      <c r="B62" s="14" t="s">
        <v>158</v>
      </c>
      <c r="C62" s="14">
        <v>6.7825680915055702E-4</v>
      </c>
      <c r="D62" s="18">
        <v>5.4604690789794901E-5</v>
      </c>
      <c r="E62" s="14">
        <v>1.6577274815264E-4</v>
      </c>
      <c r="F62" s="18">
        <v>6.8112643703148701E-5</v>
      </c>
      <c r="H62" s="14">
        <v>1.2531753414698499E-2</v>
      </c>
      <c r="I62" s="14">
        <v>2.3569137993662399E-2</v>
      </c>
      <c r="J62" s="14">
        <v>0.27531325276907997</v>
      </c>
      <c r="K62" s="14">
        <v>7.2705697197525399E-3</v>
      </c>
      <c r="M62" s="14"/>
      <c r="N62" s="14"/>
    </row>
    <row r="63" spans="2:14" x14ac:dyDescent="0.3">
      <c r="B63" s="14" t="s">
        <v>159</v>
      </c>
      <c r="C63" s="14">
        <v>0.25714295010349197</v>
      </c>
      <c r="D63" s="18">
        <v>9.3891930608587504E-5</v>
      </c>
      <c r="E63" s="14">
        <v>4.7129806115567101E-4</v>
      </c>
      <c r="F63" s="14">
        <v>1.5144127389793099E-4</v>
      </c>
      <c r="H63" s="14">
        <v>0.25291071851898</v>
      </c>
      <c r="I63" s="14">
        <v>0.20460951861408</v>
      </c>
      <c r="J63" s="14">
        <v>0.15602498423859801</v>
      </c>
      <c r="K63" s="14">
        <v>0.16770482774881201</v>
      </c>
      <c r="M63" s="14"/>
      <c r="N63" s="14"/>
    </row>
    <row r="64" spans="2:14" x14ac:dyDescent="0.3">
      <c r="B64" s="14" t="s">
        <v>160</v>
      </c>
      <c r="C64" s="14">
        <v>0.48855755421262997</v>
      </c>
      <c r="D64" s="14">
        <v>7.7990128085031404E-2</v>
      </c>
      <c r="E64" s="14">
        <v>1.79730409000458E-3</v>
      </c>
      <c r="F64" s="14">
        <v>0.18167192303079699</v>
      </c>
      <c r="H64" s="14">
        <v>0.231868290022057</v>
      </c>
      <c r="I64" s="14">
        <v>0.13670110450699399</v>
      </c>
      <c r="J64" s="14">
        <v>0.129781678312925</v>
      </c>
      <c r="K64" s="14">
        <v>0.124304549684449</v>
      </c>
      <c r="M64" s="14"/>
      <c r="N64" s="14"/>
    </row>
    <row r="65" spans="2:14" x14ac:dyDescent="0.3">
      <c r="B65" s="14" t="s">
        <v>161</v>
      </c>
      <c r="C65" s="14">
        <v>4.2337404717852998E-3</v>
      </c>
      <c r="D65" s="14">
        <v>1.4808309370891701E-4</v>
      </c>
      <c r="E65" s="14">
        <v>0.18442717404957901</v>
      </c>
      <c r="F65" s="14">
        <v>0.30287243609082298</v>
      </c>
      <c r="H65" s="14">
        <v>5.9018350360106102E-2</v>
      </c>
      <c r="I65" s="14">
        <v>3.9532862767943898E-2</v>
      </c>
      <c r="J65" s="14">
        <v>0.164141237497645</v>
      </c>
      <c r="K65" s="14">
        <v>0.109625045581142</v>
      </c>
      <c r="M65" s="14"/>
      <c r="N65" s="14"/>
    </row>
    <row r="66" spans="2:14" x14ac:dyDescent="0.3">
      <c r="B66" s="14" t="s">
        <v>162</v>
      </c>
      <c r="C66" s="14">
        <v>0.147642147398173</v>
      </c>
      <c r="D66" s="14">
        <v>0.30756099048591701</v>
      </c>
      <c r="E66" s="14">
        <v>1.74834882493889E-2</v>
      </c>
      <c r="F66" s="14">
        <v>1.6941260206139602E-2</v>
      </c>
      <c r="H66" s="14">
        <v>0.181127561725134</v>
      </c>
      <c r="I66" s="14">
        <v>0.18670426150144001</v>
      </c>
      <c r="J66" s="14">
        <v>0.24573075223462901</v>
      </c>
      <c r="K66" s="14">
        <v>4.7105234706819703E-2</v>
      </c>
      <c r="M66" s="14"/>
      <c r="N66" s="14"/>
    </row>
    <row r="67" spans="2:14" x14ac:dyDescent="0.3">
      <c r="B67" s="14" t="s">
        <v>163</v>
      </c>
      <c r="C67" s="14">
        <v>0.32469020150059003</v>
      </c>
      <c r="D67" s="14">
        <v>0.28324729157441197</v>
      </c>
      <c r="E67" s="14">
        <v>0.83928274439845496</v>
      </c>
      <c r="F67" s="14">
        <v>0.99872034054993397</v>
      </c>
      <c r="H67" s="14">
        <v>0.10705799104798699</v>
      </c>
      <c r="I67" s="14">
        <v>9.1745067725193793E-2</v>
      </c>
      <c r="J67" s="14">
        <v>0.16525624051031301</v>
      </c>
      <c r="K67" s="14">
        <v>0.11324389086211099</v>
      </c>
      <c r="M67" s="14"/>
      <c r="N67" s="14"/>
    </row>
    <row r="68" spans="2:14" x14ac:dyDescent="0.3">
      <c r="B68" s="14" t="s">
        <v>170</v>
      </c>
      <c r="C68" s="14">
        <v>0.72053704472751501</v>
      </c>
      <c r="D68" s="14">
        <v>0.790240030246252</v>
      </c>
      <c r="E68" s="14">
        <v>8.1780134382476999E-2</v>
      </c>
      <c r="F68" s="14">
        <v>9.2324550594772903E-2</v>
      </c>
      <c r="H68" s="14">
        <v>0.13742704237242401</v>
      </c>
      <c r="I68" s="14">
        <v>8.4572137429924504E-2</v>
      </c>
      <c r="J68" s="14">
        <v>1.8214760414230299E-2</v>
      </c>
      <c r="K68" s="14">
        <v>8.4741715860330802E-2</v>
      </c>
      <c r="M68" s="14"/>
      <c r="N68" s="14"/>
    </row>
    <row r="69" spans="2:14" x14ac:dyDescent="0.3">
      <c r="B69" s="14" t="s">
        <v>164</v>
      </c>
      <c r="C69" s="14">
        <v>0.131209294922189</v>
      </c>
      <c r="D69" s="14">
        <v>0.60873011008646005</v>
      </c>
      <c r="E69" s="14">
        <v>0.20548661135483501</v>
      </c>
      <c r="F69" s="14">
        <v>0.65426636628370904</v>
      </c>
      <c r="H69" s="14">
        <v>0.16740856393259501</v>
      </c>
      <c r="I69" s="14">
        <v>0.203213200584587</v>
      </c>
      <c r="J69" s="14">
        <v>5.5616048567667498E-2</v>
      </c>
      <c r="K69" s="14">
        <v>0.111910581598808</v>
      </c>
      <c r="M69" s="14"/>
      <c r="N69" s="14"/>
    </row>
    <row r="70" spans="2:14" x14ac:dyDescent="0.3">
      <c r="B70" s="14" t="s">
        <v>171</v>
      </c>
      <c r="C70" s="14">
        <v>1.5889814850293199E-2</v>
      </c>
      <c r="D70" s="14">
        <v>2.39210410521831E-4</v>
      </c>
      <c r="E70" s="14">
        <v>9.2873889846924407E-2</v>
      </c>
      <c r="F70" s="14">
        <v>3.8906447843546101E-4</v>
      </c>
      <c r="H70" s="14">
        <v>3.0258883642913698E-2</v>
      </c>
      <c r="I70" s="14">
        <v>3.2441078171402599E-2</v>
      </c>
      <c r="J70" s="14">
        <v>4.5446969325610598E-2</v>
      </c>
      <c r="K70" s="14">
        <v>3.8398952619234199E-2</v>
      </c>
      <c r="M70" s="14"/>
      <c r="N70" s="14"/>
    </row>
    <row r="71" spans="2:14" x14ac:dyDescent="0.3">
      <c r="B71" s="14" t="s">
        <v>172</v>
      </c>
      <c r="C71" s="14">
        <v>1.20905167534902E-2</v>
      </c>
      <c r="D71" s="14">
        <v>0.460708252421558</v>
      </c>
      <c r="E71" s="14">
        <v>6.8547787321412895E-2</v>
      </c>
      <c r="F71" s="14">
        <v>0.21088424489412</v>
      </c>
      <c r="H71" s="14">
        <v>5.8125460019875702E-2</v>
      </c>
      <c r="I71" s="14">
        <v>0.12387394387723399</v>
      </c>
      <c r="J71" s="14">
        <v>8.4867111632646194E-2</v>
      </c>
      <c r="K71" s="14">
        <v>3.6172769227437597E-2</v>
      </c>
      <c r="M71" s="14"/>
      <c r="N71" s="14"/>
    </row>
    <row r="72" spans="2:14" x14ac:dyDescent="0.3">
      <c r="N72" s="14"/>
    </row>
    <row r="73" spans="2:14" x14ac:dyDescent="0.3">
      <c r="N73" s="14"/>
    </row>
    <row r="74" spans="2:14" x14ac:dyDescent="0.3">
      <c r="N74" s="14"/>
    </row>
    <row r="75" spans="2:14" x14ac:dyDescent="0.3">
      <c r="N75" s="14"/>
    </row>
    <row r="76" spans="2:14" x14ac:dyDescent="0.3">
      <c r="N76" s="14"/>
    </row>
    <row r="77" spans="2:14" x14ac:dyDescent="0.3">
      <c r="N77" s="14"/>
    </row>
    <row r="78" spans="2:14" x14ac:dyDescent="0.3">
      <c r="N78" s="14"/>
    </row>
    <row r="79" spans="2:14" x14ac:dyDescent="0.3">
      <c r="N79" s="14"/>
    </row>
    <row r="80" spans="2:14" x14ac:dyDescent="0.3">
      <c r="N80" s="14"/>
    </row>
    <row r="81" spans="14:14" x14ac:dyDescent="0.3">
      <c r="N81" s="14"/>
    </row>
    <row r="82" spans="14:14" x14ac:dyDescent="0.3">
      <c r="N82" s="14"/>
    </row>
    <row r="83" spans="14:14" x14ac:dyDescent="0.3">
      <c r="N83" s="14"/>
    </row>
    <row r="84" spans="14:14" x14ac:dyDescent="0.3">
      <c r="N84" s="14"/>
    </row>
    <row r="85" spans="14:14" x14ac:dyDescent="0.3">
      <c r="N85" s="14"/>
    </row>
    <row r="86" spans="14:14" x14ac:dyDescent="0.3">
      <c r="N86" s="14"/>
    </row>
    <row r="87" spans="14:14" x14ac:dyDescent="0.3">
      <c r="N87" s="1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workbookViewId="0">
      <selection activeCell="E17" sqref="E17"/>
    </sheetView>
  </sheetViews>
  <sheetFormatPr defaultRowHeight="14.4" x14ac:dyDescent="0.3"/>
  <cols>
    <col min="1" max="1" width="13.21875" customWidth="1"/>
  </cols>
  <sheetData>
    <row r="1" spans="1:3" x14ac:dyDescent="0.3">
      <c r="B1" t="s">
        <v>2</v>
      </c>
      <c r="C1" t="s">
        <v>177</v>
      </c>
    </row>
    <row r="2" spans="1:3" x14ac:dyDescent="0.3">
      <c r="A2" t="s">
        <v>104</v>
      </c>
      <c r="B2" s="14">
        <v>0.40943470249359298</v>
      </c>
      <c r="C2" s="14">
        <v>0.27087206611106801</v>
      </c>
    </row>
    <row r="3" spans="1:3" x14ac:dyDescent="0.3">
      <c r="A3" t="s">
        <v>105</v>
      </c>
      <c r="B3" s="14">
        <v>0.18307015253613501</v>
      </c>
      <c r="C3" s="14">
        <v>2.88365497883563E-2</v>
      </c>
    </row>
    <row r="4" spans="1:3" x14ac:dyDescent="0.3">
      <c r="A4" t="s">
        <v>106</v>
      </c>
      <c r="B4" s="14">
        <v>5.2551413033086802E-2</v>
      </c>
      <c r="C4" s="14">
        <v>2.81061625945025E-2</v>
      </c>
    </row>
    <row r="5" spans="1:3" x14ac:dyDescent="0.3">
      <c r="A5" t="s">
        <v>107</v>
      </c>
      <c r="B5" s="14">
        <v>0.59056529750640696</v>
      </c>
      <c r="C5" s="14">
        <v>0.27087206611106801</v>
      </c>
    </row>
    <row r="6" spans="1:3" x14ac:dyDescent="0.3">
      <c r="A6" t="s">
        <v>108</v>
      </c>
      <c r="B6" s="14">
        <v>0.15958013759899001</v>
      </c>
      <c r="C6" s="14">
        <v>5.2224105382212303E-2</v>
      </c>
    </row>
    <row r="7" spans="1:3" x14ac:dyDescent="0.3">
      <c r="A7" t="s">
        <v>109</v>
      </c>
      <c r="B7" s="14">
        <v>0.321809405250987</v>
      </c>
      <c r="C7" s="14">
        <v>0.29927437150310299</v>
      </c>
    </row>
    <row r="8" spans="1:3" x14ac:dyDescent="0.3">
      <c r="A8" t="s">
        <v>110</v>
      </c>
      <c r="B8" s="14">
        <v>0.16391472972392901</v>
      </c>
      <c r="C8" s="14">
        <v>7.1321765838132004E-2</v>
      </c>
    </row>
    <row r="9" spans="1:3" x14ac:dyDescent="0.3">
      <c r="A9" t="s">
        <v>111</v>
      </c>
      <c r="B9" s="14">
        <v>2.3415125658605901E-2</v>
      </c>
      <c r="C9" s="14">
        <v>2.1691816964778898E-2</v>
      </c>
    </row>
    <row r="10" spans="1:3" x14ac:dyDescent="0.3">
      <c r="A10" t="s">
        <v>112</v>
      </c>
      <c r="B10" s="14">
        <v>0.678190594749013</v>
      </c>
      <c r="C10" s="14">
        <v>0.29927437150310299</v>
      </c>
    </row>
    <row r="11" spans="1:3" x14ac:dyDescent="0.3">
      <c r="A11" t="s">
        <v>113</v>
      </c>
      <c r="B11" s="14">
        <v>0.131614173556375</v>
      </c>
      <c r="C11" s="14">
        <v>6.4214069452553299E-2</v>
      </c>
    </row>
    <row r="12" spans="1:3" x14ac:dyDescent="0.3">
      <c r="A12" t="s">
        <v>114</v>
      </c>
      <c r="B12" s="14">
        <v>0.277523094617046</v>
      </c>
      <c r="C12" s="14">
        <v>0.32135514549761202</v>
      </c>
    </row>
    <row r="13" spans="1:3" x14ac:dyDescent="0.3">
      <c r="A13" t="s">
        <v>115</v>
      </c>
      <c r="B13" s="14">
        <v>0.15775047183885901</v>
      </c>
      <c r="C13" s="14">
        <v>5.2662371378512797E-2</v>
      </c>
    </row>
    <row r="14" spans="1:3" x14ac:dyDescent="0.3">
      <c r="A14" t="s">
        <v>165</v>
      </c>
      <c r="B14" s="14">
        <v>1.7013768857186001E-2</v>
      </c>
      <c r="C14" s="14">
        <v>2.4782996069413699E-2</v>
      </c>
    </row>
    <row r="15" spans="1:3" x14ac:dyDescent="0.3">
      <c r="A15" t="s">
        <v>116</v>
      </c>
      <c r="B15" s="14">
        <v>0.72247690538295395</v>
      </c>
      <c r="C15" s="14">
        <v>0.32135514549761202</v>
      </c>
    </row>
    <row r="16" spans="1:3" x14ac:dyDescent="0.3">
      <c r="A16" t="s">
        <v>166</v>
      </c>
      <c r="B16" s="14">
        <v>0.124446970663023</v>
      </c>
      <c r="C16" s="14">
        <v>4.9209189016486202E-2</v>
      </c>
    </row>
    <row r="17" spans="1:6" x14ac:dyDescent="0.3">
      <c r="A17" t="s">
        <v>117</v>
      </c>
      <c r="B17" s="14">
        <v>6.5428368537279902E-2</v>
      </c>
      <c r="C17" s="14">
        <v>0.38267548613825803</v>
      </c>
    </row>
    <row r="18" spans="1:6" x14ac:dyDescent="0.3">
      <c r="A18" t="s">
        <v>118</v>
      </c>
      <c r="B18" s="14">
        <v>4.13965211492664E-3</v>
      </c>
      <c r="C18" s="14">
        <v>0.29098730291140201</v>
      </c>
    </row>
    <row r="19" spans="1:6" x14ac:dyDescent="0.3">
      <c r="A19" t="s">
        <v>167</v>
      </c>
      <c r="B19" s="14">
        <v>0.74459257125998701</v>
      </c>
      <c r="C19" s="14">
        <v>0.27476059399705</v>
      </c>
    </row>
    <row r="20" spans="1:6" x14ac:dyDescent="0.3">
      <c r="A20" t="s">
        <v>119</v>
      </c>
      <c r="B20" s="14">
        <v>0.50192768264426402</v>
      </c>
      <c r="C20" s="14">
        <v>0.14938611197569401</v>
      </c>
    </row>
    <row r="21" spans="1:6" x14ac:dyDescent="0.3">
      <c r="A21" t="s">
        <v>120</v>
      </c>
      <c r="B21" s="14">
        <v>0.146189672811711</v>
      </c>
      <c r="C21" s="14">
        <v>7.6202568405658797E-2</v>
      </c>
    </row>
    <row r="22" spans="1:6" x14ac:dyDescent="0.3">
      <c r="A22" t="s">
        <v>121</v>
      </c>
      <c r="B22" s="14">
        <v>6.9428626464377197E-2</v>
      </c>
      <c r="C22" s="14">
        <v>0.11165880291913099</v>
      </c>
    </row>
    <row r="23" spans="1:6" x14ac:dyDescent="0.3">
      <c r="A23" t="s">
        <v>122</v>
      </c>
      <c r="B23" s="14">
        <v>0.597088973750039</v>
      </c>
      <c r="C23" s="14">
        <v>0.22785706326469901</v>
      </c>
    </row>
    <row r="24" spans="1:6" x14ac:dyDescent="0.3">
      <c r="A24" t="s">
        <v>123</v>
      </c>
      <c r="B24" s="14">
        <v>0.78760587915833402</v>
      </c>
      <c r="C24" s="14">
        <v>0.19551057443878</v>
      </c>
    </row>
    <row r="25" spans="1:6" x14ac:dyDescent="0.3">
      <c r="A25" t="s">
        <v>124</v>
      </c>
      <c r="B25" s="14">
        <v>6.8066360576115703E-2</v>
      </c>
      <c r="C25" s="14">
        <v>8.1501812321521205E-2</v>
      </c>
    </row>
    <row r="26" spans="1:6" x14ac:dyDescent="0.3">
      <c r="A26" t="s">
        <v>125</v>
      </c>
      <c r="B26" s="14">
        <v>0.36074021596259698</v>
      </c>
      <c r="C26" s="14">
        <v>2.51527042002757E-2</v>
      </c>
    </row>
    <row r="27" spans="1:6" x14ac:dyDescent="0.3">
      <c r="A27" t="s">
        <v>126</v>
      </c>
      <c r="B27" s="14">
        <v>0.51500895647565503</v>
      </c>
      <c r="C27" s="14">
        <v>0.15247523114283401</v>
      </c>
    </row>
    <row r="28" spans="1:6" x14ac:dyDescent="0.3">
      <c r="A28" t="s">
        <v>127</v>
      </c>
      <c r="B28" s="14">
        <v>1.9030384769867702E-2</v>
      </c>
      <c r="C28" s="14">
        <v>4.2422747857064999E-2</v>
      </c>
    </row>
    <row r="29" spans="1:6" x14ac:dyDescent="0.3">
      <c r="A29" t="s">
        <v>128</v>
      </c>
      <c r="B29" s="14">
        <v>2.3757414117833098E-2</v>
      </c>
      <c r="C29" s="14">
        <v>4.0230083248305903E-2</v>
      </c>
    </row>
    <row r="30" spans="1:6" x14ac:dyDescent="0.3">
      <c r="A30" t="s">
        <v>129</v>
      </c>
      <c r="B30" s="14">
        <v>0.106617608122357</v>
      </c>
      <c r="C30" s="14">
        <v>4.9578460476405198E-2</v>
      </c>
    </row>
    <row r="31" spans="1:6" x14ac:dyDescent="0.3">
      <c r="A31" t="s">
        <v>130</v>
      </c>
      <c r="B31" s="14">
        <v>0.18784768662131199</v>
      </c>
      <c r="C31" s="14">
        <v>0.18897499488997299</v>
      </c>
    </row>
    <row r="32" spans="1:6" x14ac:dyDescent="0.3">
      <c r="A32" t="s">
        <v>131</v>
      </c>
      <c r="B32" s="14">
        <v>5.2247873490203503E-2</v>
      </c>
      <c r="C32" s="14">
        <v>0.16442982200794401</v>
      </c>
      <c r="F32" s="14"/>
    </row>
    <row r="33" spans="1:6" x14ac:dyDescent="0.3">
      <c r="A33" t="s">
        <v>132</v>
      </c>
      <c r="B33" s="14">
        <v>0.14067851848110799</v>
      </c>
      <c r="C33" s="14">
        <v>0.35568031396608402</v>
      </c>
      <c r="F33" s="14"/>
    </row>
    <row r="34" spans="1:6" x14ac:dyDescent="0.3">
      <c r="A34" t="s">
        <v>133</v>
      </c>
      <c r="B34" s="14">
        <v>0.19587622314528499</v>
      </c>
      <c r="C34" s="14">
        <v>8.1876872509578605E-2</v>
      </c>
      <c r="F34" s="14"/>
    </row>
    <row r="35" spans="1:6" x14ac:dyDescent="0.3">
      <c r="A35" t="s">
        <v>134</v>
      </c>
      <c r="B35" s="14">
        <v>1.5667266185550701E-3</v>
      </c>
      <c r="C35" s="14">
        <v>0.37633233914389902</v>
      </c>
      <c r="F35" s="14"/>
    </row>
    <row r="36" spans="1:6" x14ac:dyDescent="0.3">
      <c r="A36" t="s">
        <v>168</v>
      </c>
      <c r="B36" s="14">
        <v>0.19143326075868899</v>
      </c>
      <c r="C36" s="14">
        <v>9.5860386439677897E-2</v>
      </c>
      <c r="F36" s="14"/>
    </row>
    <row r="37" spans="1:6" x14ac:dyDescent="0.3">
      <c r="A37" t="s">
        <v>135</v>
      </c>
      <c r="B37" s="14">
        <v>9.9983126841316106E-2</v>
      </c>
      <c r="C37" s="14">
        <v>2.59270793796317E-2</v>
      </c>
    </row>
    <row r="38" spans="1:6" x14ac:dyDescent="0.3">
      <c r="A38" t="s">
        <v>136</v>
      </c>
      <c r="B38" s="14">
        <v>2.2472738290094801E-2</v>
      </c>
      <c r="C38" s="14">
        <v>2.6024365712302901E-2</v>
      </c>
    </row>
    <row r="39" spans="1:6" x14ac:dyDescent="0.3">
      <c r="A39" t="s">
        <v>137</v>
      </c>
      <c r="B39" s="14">
        <v>0.12573992595838601</v>
      </c>
      <c r="C39" s="14">
        <v>8.3924988984889995E-2</v>
      </c>
    </row>
    <row r="40" spans="1:6" x14ac:dyDescent="0.3">
      <c r="A40" t="s">
        <v>138</v>
      </c>
      <c r="B40" s="14">
        <v>0.13381677691631599</v>
      </c>
      <c r="C40" s="14">
        <v>5.6365462721188801E-2</v>
      </c>
    </row>
    <row r="41" spans="1:6" x14ac:dyDescent="0.3">
      <c r="A41" t="s">
        <v>139</v>
      </c>
      <c r="B41" s="14">
        <v>0.24496304856477699</v>
      </c>
      <c r="C41" s="14">
        <v>2.6441114130445701E-2</v>
      </c>
    </row>
    <row r="42" spans="1:6" x14ac:dyDescent="0.3">
      <c r="A42" t="s">
        <v>140</v>
      </c>
      <c r="B42" s="14">
        <v>0.32977308303296099</v>
      </c>
      <c r="C42" s="14">
        <v>4.1044967529915599E-2</v>
      </c>
    </row>
    <row r="43" spans="1:6" x14ac:dyDescent="0.3">
      <c r="A43" t="s">
        <v>141</v>
      </c>
      <c r="B43" s="14">
        <v>0.17161813981719701</v>
      </c>
      <c r="C43" s="14">
        <v>9.82399838792299E-2</v>
      </c>
    </row>
    <row r="44" spans="1:6" x14ac:dyDescent="0.3">
      <c r="A44" t="s">
        <v>142</v>
      </c>
      <c r="B44" s="14">
        <v>0.28907965332769198</v>
      </c>
      <c r="C44" s="14">
        <v>0.170821293241918</v>
      </c>
    </row>
    <row r="45" spans="1:6" x14ac:dyDescent="0.3">
      <c r="A45" t="s">
        <v>143</v>
      </c>
      <c r="B45" s="14">
        <v>0.71092034667230797</v>
      </c>
      <c r="C45" s="14">
        <v>0.170821293241918</v>
      </c>
    </row>
    <row r="46" spans="1:6" x14ac:dyDescent="0.3">
      <c r="A46" t="s">
        <v>144</v>
      </c>
      <c r="B46" s="14">
        <v>0.325280741560945</v>
      </c>
      <c r="C46" s="14">
        <v>3.8880841551737003E-2</v>
      </c>
    </row>
    <row r="47" spans="1:6" x14ac:dyDescent="0.3">
      <c r="A47" t="s">
        <v>145</v>
      </c>
      <c r="B47" s="14">
        <v>0.43281178017793998</v>
      </c>
      <c r="C47" s="14">
        <v>0.14448209477434901</v>
      </c>
    </row>
    <row r="48" spans="1:6" x14ac:dyDescent="0.3">
      <c r="A48" t="s">
        <v>146</v>
      </c>
      <c r="B48" s="14">
        <v>0.184367815178369</v>
      </c>
      <c r="C48" s="14">
        <v>9.10077517937571E-2</v>
      </c>
    </row>
    <row r="49" spans="1:3" x14ac:dyDescent="0.3">
      <c r="A49" t="s">
        <v>169</v>
      </c>
      <c r="B49" s="14">
        <v>0.25540742874001299</v>
      </c>
      <c r="C49" s="14">
        <v>0.27476059399705</v>
      </c>
    </row>
    <row r="50" spans="1:3" x14ac:dyDescent="0.3">
      <c r="A50" t="s">
        <v>147</v>
      </c>
      <c r="B50" s="14">
        <v>0.67133671846384102</v>
      </c>
      <c r="C50" s="14">
        <v>0.23162226219757001</v>
      </c>
    </row>
    <row r="51" spans="1:3" x14ac:dyDescent="0.3">
      <c r="A51" t="s">
        <v>148</v>
      </c>
      <c r="B51" s="14">
        <v>4.21708102873646E-2</v>
      </c>
      <c r="C51" s="14">
        <v>0.227272275493866</v>
      </c>
    </row>
    <row r="52" spans="1:3" x14ac:dyDescent="0.3">
      <c r="A52" t="s">
        <v>149</v>
      </c>
      <c r="B52" s="14">
        <v>0.15469284259994601</v>
      </c>
      <c r="C52" s="14">
        <v>5.4330242077346901E-2</v>
      </c>
    </row>
    <row r="53" spans="1:3" x14ac:dyDescent="0.3">
      <c r="A53" t="s">
        <v>150</v>
      </c>
      <c r="B53" s="14">
        <v>0.14815319080179801</v>
      </c>
      <c r="C53" s="14">
        <v>6.1332535874126598E-2</v>
      </c>
    </row>
    <row r="54" spans="1:3" x14ac:dyDescent="0.3">
      <c r="A54" t="s">
        <v>151</v>
      </c>
      <c r="B54" s="14">
        <v>0.10837945415573499</v>
      </c>
      <c r="C54" s="14">
        <v>4.5652490025400297E-2</v>
      </c>
    </row>
    <row r="55" spans="1:3" x14ac:dyDescent="0.3">
      <c r="A55" t="s">
        <v>152</v>
      </c>
      <c r="B55" s="14">
        <v>2.0669591911253102E-3</v>
      </c>
      <c r="C55" s="14">
        <v>9.3774614117241601E-3</v>
      </c>
    </row>
    <row r="56" spans="1:3" x14ac:dyDescent="0.3">
      <c r="A56" t="s">
        <v>153</v>
      </c>
      <c r="B56" s="14">
        <v>0.93194070349935099</v>
      </c>
      <c r="C56" s="14">
        <v>0.40874988244898602</v>
      </c>
    </row>
    <row r="57" spans="1:3" x14ac:dyDescent="0.3">
      <c r="A57" t="s">
        <v>154</v>
      </c>
      <c r="B57" s="14">
        <v>6.7833384468683902E-3</v>
      </c>
      <c r="C57" s="14">
        <v>0.1113204808326</v>
      </c>
    </row>
    <row r="58" spans="1:3" x14ac:dyDescent="0.3">
      <c r="A58" t="s">
        <v>155</v>
      </c>
      <c r="B58" s="14">
        <v>0.27518312878958501</v>
      </c>
      <c r="C58" s="14">
        <v>0.173997467604392</v>
      </c>
    </row>
    <row r="59" spans="1:3" x14ac:dyDescent="0.3">
      <c r="A59" t="s">
        <v>156</v>
      </c>
      <c r="B59" s="14">
        <v>0.65909742163876905</v>
      </c>
      <c r="C59" s="14">
        <v>3.5315233936334699E-2</v>
      </c>
    </row>
    <row r="60" spans="1:3" x14ac:dyDescent="0.3">
      <c r="A60" t="s">
        <v>157</v>
      </c>
      <c r="B60" s="14">
        <v>0.94057469584442299</v>
      </c>
      <c r="C60" s="14">
        <v>7.3269491928187894E-2</v>
      </c>
    </row>
    <row r="61" spans="1:3" x14ac:dyDescent="0.3">
      <c r="A61" t="s">
        <v>158</v>
      </c>
      <c r="B61" s="14">
        <v>1.4805914484944901E-3</v>
      </c>
      <c r="C61" s="14">
        <v>9.9887730516509798E-3</v>
      </c>
    </row>
    <row r="62" spans="1:3" x14ac:dyDescent="0.3">
      <c r="A62" t="s">
        <v>159</v>
      </c>
      <c r="B62" s="14">
        <v>0.50011043077288397</v>
      </c>
      <c r="C62" s="14">
        <v>0.17294854743603899</v>
      </c>
    </row>
    <row r="63" spans="1:3" x14ac:dyDescent="0.3">
      <c r="A63" t="s">
        <v>160</v>
      </c>
      <c r="B63" s="14">
        <v>0.48085139140941802</v>
      </c>
      <c r="C63" s="14">
        <v>0.14256782118633601</v>
      </c>
    </row>
    <row r="64" spans="1:3" x14ac:dyDescent="0.3">
      <c r="A64" t="s">
        <v>161</v>
      </c>
      <c r="B64" s="14">
        <v>0.121891290534221</v>
      </c>
      <c r="C64" s="14">
        <v>5.8186554616631497E-2</v>
      </c>
    </row>
    <row r="65" spans="1:3" x14ac:dyDescent="0.3">
      <c r="A65" t="s">
        <v>162</v>
      </c>
      <c r="B65" s="14">
        <v>0.21655901064284</v>
      </c>
      <c r="C65" s="14">
        <v>0.14927612870155699</v>
      </c>
    </row>
    <row r="66" spans="1:3" x14ac:dyDescent="0.3">
      <c r="A66" t="s">
        <v>163</v>
      </c>
      <c r="B66" s="14">
        <v>0.46447991896865798</v>
      </c>
      <c r="C66" s="14">
        <v>8.5663084827857797E-2</v>
      </c>
    </row>
    <row r="67" spans="1:3" x14ac:dyDescent="0.3">
      <c r="A67" t="s">
        <v>170</v>
      </c>
      <c r="B67" s="14">
        <v>0.63538187280555902</v>
      </c>
      <c r="C67" s="14">
        <v>0.189864204972857</v>
      </c>
    </row>
    <row r="68" spans="1:3" x14ac:dyDescent="0.3">
      <c r="A68" t="s">
        <v>164</v>
      </c>
      <c r="B68" s="14">
        <v>0.153198749944081</v>
      </c>
      <c r="C68" s="14">
        <v>0.13081175348249</v>
      </c>
    </row>
    <row r="69" spans="1:3" x14ac:dyDescent="0.3">
      <c r="A69" t="s">
        <v>171</v>
      </c>
      <c r="B69" s="14">
        <v>8.1354524127609407E-2</v>
      </c>
      <c r="C69" s="14">
        <v>4.1449319846824699E-2</v>
      </c>
    </row>
    <row r="70" spans="1:3" x14ac:dyDescent="0.3">
      <c r="A70" t="s">
        <v>172</v>
      </c>
      <c r="B70" s="14">
        <v>6.7165939802583993E-2</v>
      </c>
      <c r="C70" s="14">
        <v>7.0945925970514107E-2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FinalModel + Graph</vt:lpstr>
      <vt:lpstr>IndivSingleCellLines</vt:lpstr>
      <vt:lpstr>SingleModel</vt:lpstr>
    </vt:vector>
  </TitlesOfParts>
  <Company>University of Luxembourg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Sébastien DE LANDTSHEER</dc:creator>
  <cp:lastModifiedBy>Sébastien DE LANDTSHEER</cp:lastModifiedBy>
  <dcterms:created xsi:type="dcterms:W3CDTF">2020-02-26T11:57:35Z</dcterms:created>
  <dcterms:modified xsi:type="dcterms:W3CDTF">2020-07-20T13:35:37Z</dcterms:modified>
</cp:coreProperties>
</file>