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63CAC72-B20F-4DBF-9A72-A0B3C0F3EA0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DM" sheetId="7" r:id="rId1"/>
    <sheet name="DDM" sheetId="8" r:id="rId2"/>
    <sheet name="TDM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9" l="1"/>
  <c r="O3" i="9"/>
  <c r="N3" i="9"/>
  <c r="N3" i="8"/>
  <c r="M3" i="8"/>
  <c r="L3" i="8"/>
  <c r="K3" i="7"/>
  <c r="L3" i="7" l="1"/>
  <c r="J3" i="7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</future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<sst xmlns="http://schemas.openxmlformats.org/spreadsheetml/2006/main" count="29" uniqueCount="12">
  <si>
    <t>Run</t>
  </si>
  <si>
    <t>Parameters</t>
  </si>
  <si>
    <t xml:space="preserve"> </t>
  </si>
  <si>
    <t>RMSE</t>
  </si>
  <si>
    <t>SDM</t>
  </si>
  <si>
    <t>DDM</t>
  </si>
  <si>
    <t>Excusion time
 (sec)</t>
  </si>
  <si>
    <t xml:space="preserve"> : 155.904199  </t>
  </si>
  <si>
    <t>TDM</t>
  </si>
  <si>
    <t>Mean</t>
  </si>
  <si>
    <t>Min.</t>
  </si>
  <si>
    <t>Max.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</si>
</sst>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1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3</xdr:row>
      <xdr:rowOff>28575</xdr:rowOff>
    </xdr:from>
    <xdr:to>
      <xdr:col>4</xdr:col>
      <xdr:colOff>514350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C3181-7C9E-EC28-4E09-998E372E3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609600"/>
          <a:ext cx="3810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133350</xdr:colOff>
      <xdr:row>3</xdr:row>
      <xdr:rowOff>28575</xdr:rowOff>
    </xdr:from>
    <xdr:to>
      <xdr:col>4</xdr:col>
      <xdr:colOff>514350</xdr:colOff>
      <xdr:row>3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BA473D-0E02-498C-8BD1-6FD5817F7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600075"/>
          <a:ext cx="3810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FFDC-D2AB-4A1E-BCEC-9E2DC46EF661}">
  <dimension ref="A1:L34"/>
  <sheetViews>
    <sheetView workbookViewId="0">
      <selection activeCell="J1" sqref="J1:L3"/>
    </sheetView>
  </sheetViews>
  <sheetFormatPr defaultRowHeight="15" x14ac:dyDescent="0.25"/>
  <cols>
    <col min="2" max="2" width="13.42578125" style="1" bestFit="1" customWidth="1"/>
    <col min="6" max="6" width="9.140625" customWidth="1"/>
    <col min="9" max="9" width="3.42578125" customWidth="1"/>
    <col min="11" max="11" width="13.42578125" bestFit="1" customWidth="1"/>
    <col min="19" max="19" width="12" bestFit="1" customWidth="1"/>
    <col min="20" max="20" width="3.28515625" customWidth="1"/>
    <col min="22" max="22" width="14.85546875" customWidth="1"/>
  </cols>
  <sheetData>
    <row r="1" spans="1:12" ht="15" customHeight="1" x14ac:dyDescent="0.25">
      <c r="A1" s="18" t="s">
        <v>4</v>
      </c>
      <c r="B1" s="18"/>
      <c r="C1" s="18"/>
      <c r="D1" s="18"/>
      <c r="E1" s="18"/>
      <c r="F1" s="18"/>
      <c r="G1" s="18"/>
      <c r="H1" s="18"/>
      <c r="J1" s="15" t="s">
        <v>3</v>
      </c>
      <c r="K1" s="16"/>
      <c r="L1" s="17"/>
    </row>
    <row r="2" spans="1:12" ht="15" customHeight="1" x14ac:dyDescent="0.25">
      <c r="A2" s="18"/>
      <c r="B2" s="18"/>
      <c r="C2" s="18"/>
      <c r="D2" s="18"/>
      <c r="E2" s="18"/>
      <c r="F2" s="18"/>
      <c r="G2" s="18"/>
      <c r="H2" s="18"/>
      <c r="J2" s="5" t="s">
        <v>10</v>
      </c>
      <c r="K2" s="5" t="s">
        <v>9</v>
      </c>
      <c r="L2" s="5" t="s">
        <v>11</v>
      </c>
    </row>
    <row r="3" spans="1:12" ht="15" customHeight="1" x14ac:dyDescent="0.25">
      <c r="A3" s="9" t="s">
        <v>0</v>
      </c>
      <c r="B3" s="10" t="s">
        <v>6</v>
      </c>
      <c r="C3" s="9" t="s">
        <v>1</v>
      </c>
      <c r="D3" s="9"/>
      <c r="E3" s="9"/>
      <c r="F3" s="9"/>
      <c r="G3" s="9"/>
      <c r="H3" s="11" t="s">
        <v>3</v>
      </c>
      <c r="J3" s="3">
        <f>MIN(H5:H34)</f>
        <v>7.9310279660250603E-4</v>
      </c>
      <c r="K3" s="3">
        <f>SUM(H5:H34)/30</f>
        <v>7.9348815788734379E-4</v>
      </c>
      <c r="L3" s="3">
        <f>MAX(H5:H34)</f>
        <v>8.0269165380239397E-4</v>
      </c>
    </row>
    <row r="4" spans="1:12" x14ac:dyDescent="0.25">
      <c r="A4" s="9"/>
      <c r="B4" s="9"/>
      <c r="C4" s="5" t="e" vm="1">
        <v>#VALUE!</v>
      </c>
      <c r="D4" s="5" t="e" vm="2">
        <v>#VALUE!</v>
      </c>
      <c r="E4" s="5" t="s">
        <v>2</v>
      </c>
      <c r="F4" s="5" t="e" vm="3">
        <v>#VALUE!</v>
      </c>
      <c r="G4" s="5" t="e" vm="4">
        <v>#VALUE!</v>
      </c>
      <c r="H4" s="11"/>
    </row>
    <row r="5" spans="1:12" x14ac:dyDescent="0.25">
      <c r="A5" s="6">
        <v>1</v>
      </c>
      <c r="B5" s="2">
        <v>194.678102</v>
      </c>
      <c r="C5" s="3">
        <v>3.6452505988718499E-2</v>
      </c>
      <c r="D5" s="3">
        <v>53.4293781796584</v>
      </c>
      <c r="E5" s="4">
        <v>3.1844151962122301E-7</v>
      </c>
      <c r="F5" s="3">
        <v>1.47973520617365</v>
      </c>
      <c r="G5" s="3">
        <v>0.76084732245040998</v>
      </c>
      <c r="H5" s="3">
        <v>7.9315347093885898E-4</v>
      </c>
    </row>
    <row r="6" spans="1:12" x14ac:dyDescent="0.25">
      <c r="A6" s="6">
        <v>2</v>
      </c>
      <c r="B6" s="2">
        <v>262.12246699999997</v>
      </c>
      <c r="C6" s="3">
        <v>3.6466611577593899E-2</v>
      </c>
      <c r="D6" s="3">
        <v>53.364222278663803</v>
      </c>
      <c r="E6" s="4">
        <v>3.1746021958830301E-7</v>
      </c>
      <c r="F6" s="3">
        <v>1.47942399805316</v>
      </c>
      <c r="G6" s="3">
        <v>0.76084830306444196</v>
      </c>
      <c r="H6" s="3">
        <v>7.9311631753825498E-4</v>
      </c>
    </row>
    <row r="7" spans="1:12" x14ac:dyDescent="0.25">
      <c r="A7" s="6">
        <v>3</v>
      </c>
      <c r="B7" s="2">
        <v>188.231244</v>
      </c>
      <c r="C7" s="3">
        <v>3.6464677614053101E-2</v>
      </c>
      <c r="D7" s="3">
        <v>53.405430120264803</v>
      </c>
      <c r="E7" s="4">
        <v>3.17762730279658E-7</v>
      </c>
      <c r="F7" s="3">
        <v>1.4795214054675001</v>
      </c>
      <c r="G7" s="3">
        <v>0.76084809432558298</v>
      </c>
      <c r="H7" s="3">
        <v>7.9313123734501103E-4</v>
      </c>
    </row>
    <row r="8" spans="1:12" x14ac:dyDescent="0.25">
      <c r="A8" s="6">
        <v>4</v>
      </c>
      <c r="B8" s="2">
        <v>167.81605099999999</v>
      </c>
      <c r="C8" s="3">
        <v>3.6452067604039101E-2</v>
      </c>
      <c r="D8" s="3">
        <v>53.428781505420297</v>
      </c>
      <c r="E8" s="4">
        <v>3.1854674254211998E-7</v>
      </c>
      <c r="F8" s="3">
        <v>1.47976902013835</v>
      </c>
      <c r="G8" s="3">
        <v>0.76084634273794005</v>
      </c>
      <c r="H8" s="3">
        <v>7.9315674969155801E-4</v>
      </c>
    </row>
    <row r="9" spans="1:12" x14ac:dyDescent="0.25">
      <c r="A9" s="6">
        <v>5</v>
      </c>
      <c r="B9" s="2">
        <v>198.31580700000001</v>
      </c>
      <c r="C9" s="3">
        <v>3.64777403362984E-2</v>
      </c>
      <c r="D9" s="3">
        <v>53.279274998865198</v>
      </c>
      <c r="E9" s="4">
        <v>3.1666297669672698E-7</v>
      </c>
      <c r="F9" s="3">
        <v>1.47917276642177</v>
      </c>
      <c r="G9" s="3">
        <v>0.76085080809778605</v>
      </c>
      <c r="H9" s="3">
        <v>7.9310279660250603E-4</v>
      </c>
    </row>
    <row r="10" spans="1:12" x14ac:dyDescent="0.25">
      <c r="A10" s="6">
        <v>6</v>
      </c>
      <c r="B10" s="2">
        <v>122.407365</v>
      </c>
      <c r="C10" s="3">
        <v>3.6455690639018302E-2</v>
      </c>
      <c r="D10" s="3">
        <v>53.446140518599002</v>
      </c>
      <c r="E10" s="4">
        <v>3.1834563295767898E-7</v>
      </c>
      <c r="F10" s="3">
        <v>1.4797038847908801</v>
      </c>
      <c r="G10" s="3">
        <v>0.76084711801482097</v>
      </c>
      <c r="H10" s="3">
        <v>7.9315085463398203E-4</v>
      </c>
    </row>
    <row r="11" spans="1:12" x14ac:dyDescent="0.25">
      <c r="A11" s="6">
        <v>7</v>
      </c>
      <c r="B11" s="2">
        <v>85.477795999999998</v>
      </c>
      <c r="C11" s="3">
        <v>3.6700379120531E-2</v>
      </c>
      <c r="D11" s="3">
        <v>50.553905734600299</v>
      </c>
      <c r="E11" s="4">
        <v>2.9822365233335701E-7</v>
      </c>
      <c r="F11" s="3">
        <v>1.4732001595350499</v>
      </c>
      <c r="G11" s="3">
        <v>0.76098057135405806</v>
      </c>
      <c r="H11" s="3">
        <v>8.0269165380239397E-4</v>
      </c>
    </row>
    <row r="12" spans="1:12" x14ac:dyDescent="0.25">
      <c r="A12" s="6">
        <v>8</v>
      </c>
      <c r="B12" s="2">
        <v>172.88307699999999</v>
      </c>
      <c r="C12" s="3">
        <v>3.6452812944752E-2</v>
      </c>
      <c r="D12" s="3">
        <v>53.359401862985997</v>
      </c>
      <c r="E12" s="4">
        <v>3.18343342252849E-7</v>
      </c>
      <c r="F12" s="3">
        <v>1.4797063541286299</v>
      </c>
      <c r="G12" s="3">
        <v>0.76084870176504604</v>
      </c>
      <c r="H12" s="3">
        <v>7.9315089096674001E-4</v>
      </c>
    </row>
    <row r="13" spans="1:12" x14ac:dyDescent="0.25">
      <c r="A13" s="6">
        <v>9</v>
      </c>
      <c r="B13" s="2">
        <v>111.77227000000001</v>
      </c>
      <c r="C13" s="3">
        <v>3.6455690639018302E-2</v>
      </c>
      <c r="D13" s="3">
        <v>53.446140518599002</v>
      </c>
      <c r="E13" s="4">
        <v>3.1834563295767898E-7</v>
      </c>
      <c r="F13" s="3">
        <v>1.4797038847908801</v>
      </c>
      <c r="G13" s="3">
        <v>0.76058057135405799</v>
      </c>
      <c r="H13" s="3">
        <v>7.9369329715744301E-4</v>
      </c>
    </row>
    <row r="14" spans="1:12" x14ac:dyDescent="0.25">
      <c r="A14" s="6">
        <v>10</v>
      </c>
      <c r="B14" s="2">
        <v>188.685339</v>
      </c>
      <c r="C14" s="3">
        <v>3.6461978593531799E-2</v>
      </c>
      <c r="D14" s="3">
        <v>53.364949057914203</v>
      </c>
      <c r="E14" s="4">
        <v>3.1780398991287501E-7</v>
      </c>
      <c r="F14" s="3">
        <v>1.4795342199088499</v>
      </c>
      <c r="G14" s="3">
        <v>0.76084885921163703</v>
      </c>
      <c r="H14" s="3">
        <v>7.9312220429262302E-4</v>
      </c>
    </row>
    <row r="15" spans="1:12" x14ac:dyDescent="0.25">
      <c r="A15" s="6">
        <v>11</v>
      </c>
      <c r="B15" s="2">
        <v>190.560013</v>
      </c>
      <c r="C15" s="3">
        <v>3.64505103347166E-2</v>
      </c>
      <c r="D15" s="3">
        <v>53.425600011671598</v>
      </c>
      <c r="E15" s="4">
        <v>3.1866785546189599E-7</v>
      </c>
      <c r="F15" s="3">
        <v>1.4798072223495999</v>
      </c>
      <c r="G15" s="3">
        <v>0.76084865218707198</v>
      </c>
      <c r="H15" s="3">
        <v>7.9316300618326304E-4</v>
      </c>
    </row>
    <row r="16" spans="1:12" x14ac:dyDescent="0.25">
      <c r="A16" s="6">
        <v>12</v>
      </c>
      <c r="B16" s="2">
        <v>181.476483</v>
      </c>
      <c r="C16" s="3">
        <v>3.64721822741393E-2</v>
      </c>
      <c r="D16" s="3">
        <v>53.3327054648218</v>
      </c>
      <c r="E16" s="4">
        <v>3.17157215270655E-7</v>
      </c>
      <c r="F16" s="3">
        <v>1.4793292480987701</v>
      </c>
      <c r="G16" s="3">
        <v>0.76084927216088005</v>
      </c>
      <c r="H16" s="3">
        <v>7.9310751080795695E-4</v>
      </c>
    </row>
    <row r="17" spans="1:8" x14ac:dyDescent="0.25">
      <c r="A17" s="6">
        <v>13</v>
      </c>
      <c r="B17" s="2">
        <v>208.610501</v>
      </c>
      <c r="C17" s="3">
        <v>3.6446658592836703E-2</v>
      </c>
      <c r="D17" s="3">
        <v>53.437560085658603</v>
      </c>
      <c r="E17" s="4">
        <v>3.1890834390576802E-7</v>
      </c>
      <c r="F17" s="3">
        <v>1.4798833250799599</v>
      </c>
      <c r="G17" s="3">
        <v>0.76084800610325098</v>
      </c>
      <c r="H17" s="3">
        <v>7.9317835460208203E-4</v>
      </c>
    </row>
    <row r="18" spans="1:8" x14ac:dyDescent="0.25">
      <c r="A18" s="6">
        <v>14</v>
      </c>
      <c r="B18" s="2">
        <v>170.80190099999999</v>
      </c>
      <c r="C18" s="3">
        <v>3.6444839314056697E-2</v>
      </c>
      <c r="D18" s="3">
        <v>53.458532307283399</v>
      </c>
      <c r="E18" s="4">
        <v>3.1891076541289099E-7</v>
      </c>
      <c r="F18" s="3">
        <v>1.4798833114160299</v>
      </c>
      <c r="G18" s="3">
        <v>0.76084873070484804</v>
      </c>
      <c r="H18" s="3">
        <v>7.9319060584665901E-4</v>
      </c>
    </row>
    <row r="19" spans="1:8" x14ac:dyDescent="0.25">
      <c r="A19" s="6">
        <v>15</v>
      </c>
      <c r="B19" s="2">
        <v>187.164198</v>
      </c>
      <c r="C19" s="3">
        <v>3.64766168929044E-2</v>
      </c>
      <c r="D19" s="3">
        <v>53.284102861133398</v>
      </c>
      <c r="E19" s="4">
        <v>3.1674016624102601E-7</v>
      </c>
      <c r="F19" s="3">
        <v>1.4791972758434699</v>
      </c>
      <c r="G19" s="3">
        <v>0.76085070494400098</v>
      </c>
      <c r="H19" s="3">
        <v>7.9310285632735403E-4</v>
      </c>
    </row>
    <row r="20" spans="1:8" x14ac:dyDescent="0.25">
      <c r="A20" s="6">
        <v>16</v>
      </c>
      <c r="B20" s="2">
        <v>201.26563300000001</v>
      </c>
      <c r="C20" s="3">
        <v>3.6463519505154203E-2</v>
      </c>
      <c r="D20" s="3">
        <v>53.360353775341302</v>
      </c>
      <c r="E20" s="4">
        <v>3.1769725352492499E-7</v>
      </c>
      <c r="F20" s="3">
        <v>1.47950027156673</v>
      </c>
      <c r="G20" s="3">
        <v>0.76084986054449</v>
      </c>
      <c r="H20" s="3">
        <v>7.9311912099997795E-4</v>
      </c>
    </row>
    <row r="21" spans="1:8" x14ac:dyDescent="0.25">
      <c r="A21" s="6">
        <v>17</v>
      </c>
      <c r="B21" s="2">
        <v>198.83630700000001</v>
      </c>
      <c r="C21" s="3">
        <v>3.6473653723495598E-2</v>
      </c>
      <c r="D21" s="3">
        <v>53.301817596683101</v>
      </c>
      <c r="E21" s="4">
        <v>3.1698768641202701E-7</v>
      </c>
      <c r="F21" s="3">
        <v>1.4792760028874501</v>
      </c>
      <c r="G21" s="3">
        <v>0.76085059753382001</v>
      </c>
      <c r="H21" s="3">
        <v>7.9310449475647395E-4</v>
      </c>
    </row>
    <row r="22" spans="1:8" x14ac:dyDescent="0.25">
      <c r="A22" s="6">
        <v>18</v>
      </c>
      <c r="B22" s="2">
        <v>174.67964900000001</v>
      </c>
      <c r="C22" s="3">
        <v>3.6465146610644102E-2</v>
      </c>
      <c r="D22" s="3">
        <v>53.343879171007202</v>
      </c>
      <c r="E22" s="4">
        <v>3.1752563585994798E-7</v>
      </c>
      <c r="F22" s="3">
        <v>1.4794461442368501</v>
      </c>
      <c r="G22" s="3">
        <v>0.76084967877242105</v>
      </c>
      <c r="H22" s="3">
        <v>7.9311460978966802E-4</v>
      </c>
    </row>
    <row r="23" spans="1:8" x14ac:dyDescent="0.25">
      <c r="A23" s="6">
        <v>19</v>
      </c>
      <c r="B23" s="2">
        <v>170.11847499999999</v>
      </c>
      <c r="C23" s="3">
        <v>3.6465179065063399E-2</v>
      </c>
      <c r="D23" s="3">
        <v>53.396045293640299</v>
      </c>
      <c r="E23" s="4">
        <v>3.1769258216968699E-7</v>
      </c>
      <c r="F23" s="3">
        <v>1.47949882173833</v>
      </c>
      <c r="G23" s="3">
        <v>0.76084795340878697</v>
      </c>
      <c r="H23" s="3">
        <v>7.9312433571171502E-4</v>
      </c>
    </row>
    <row r="24" spans="1:8" x14ac:dyDescent="0.25">
      <c r="A24" s="6">
        <v>20</v>
      </c>
      <c r="B24" s="2">
        <v>198.80847299999999</v>
      </c>
      <c r="C24" s="3">
        <v>3.6456064492933003E-2</v>
      </c>
      <c r="D24" s="3">
        <v>53.383232926167402</v>
      </c>
      <c r="E24" s="4">
        <v>3.18129205770002E-7</v>
      </c>
      <c r="F24" s="3">
        <v>1.47963746426923</v>
      </c>
      <c r="G24" s="3">
        <v>0.76084861362175804</v>
      </c>
      <c r="H24" s="3">
        <v>7.9313765008124997E-4</v>
      </c>
    </row>
    <row r="25" spans="1:8" x14ac:dyDescent="0.25">
      <c r="A25" s="6">
        <v>21</v>
      </c>
      <c r="B25" s="2">
        <v>196.746263</v>
      </c>
      <c r="C25" s="3">
        <v>3.64623182608102E-2</v>
      </c>
      <c r="D25" s="3">
        <v>53.396757964645097</v>
      </c>
      <c r="E25" s="4">
        <v>3.17844934282167E-7</v>
      </c>
      <c r="F25" s="3">
        <v>1.47954669944766</v>
      </c>
      <c r="G25" s="3">
        <v>0.76084701599385196</v>
      </c>
      <c r="H25" s="3">
        <v>7.9312551279378204E-4</v>
      </c>
    </row>
    <row r="26" spans="1:8" x14ac:dyDescent="0.25">
      <c r="A26" s="6">
        <v>22</v>
      </c>
      <c r="B26" s="2">
        <v>203.628095</v>
      </c>
      <c r="C26" s="3">
        <v>3.6465247741517701E-2</v>
      </c>
      <c r="D26" s="3">
        <v>53.327700459096498</v>
      </c>
      <c r="E26" s="4">
        <v>3.1775717821978699E-7</v>
      </c>
      <c r="F26" s="3">
        <v>1.4795217114872301</v>
      </c>
      <c r="G26" s="3">
        <v>0.76085013711800398</v>
      </c>
      <c r="H26" s="3">
        <v>7.9313795784429495E-4</v>
      </c>
    </row>
    <row r="27" spans="1:8" x14ac:dyDescent="0.25">
      <c r="A27" s="6">
        <v>23</v>
      </c>
      <c r="B27" s="2">
        <v>208.90422799999999</v>
      </c>
      <c r="C27" s="3">
        <v>3.6464343131243797E-2</v>
      </c>
      <c r="D27" s="3">
        <v>53.335669206031</v>
      </c>
      <c r="E27" s="4">
        <v>3.1769883989664098E-7</v>
      </c>
      <c r="F27" s="3">
        <v>1.47950144714509</v>
      </c>
      <c r="G27" s="3">
        <v>0.76085291499341101</v>
      </c>
      <c r="H27" s="3">
        <v>7.9312146354560905E-4</v>
      </c>
    </row>
    <row r="28" spans="1:8" x14ac:dyDescent="0.25">
      <c r="A28" s="6">
        <v>24</v>
      </c>
      <c r="B28" s="2">
        <v>226.39342600000001</v>
      </c>
      <c r="C28" s="3">
        <v>3.6412553552718399E-2</v>
      </c>
      <c r="D28" s="3">
        <v>53.641896356500503</v>
      </c>
      <c r="E28" s="4">
        <v>3.2092849576079101E-7</v>
      </c>
      <c r="F28" s="3">
        <v>1.4805162501039599</v>
      </c>
      <c r="G28" s="3">
        <v>0.76083966378051604</v>
      </c>
      <c r="H28" s="3">
        <v>7.9345186360382E-4</v>
      </c>
    </row>
    <row r="29" spans="1:8" x14ac:dyDescent="0.25">
      <c r="A29" s="6">
        <v>25</v>
      </c>
      <c r="B29" s="2">
        <v>201.04049499999999</v>
      </c>
      <c r="C29" s="3">
        <v>3.6451867982468598E-2</v>
      </c>
      <c r="D29" s="3">
        <v>53.447191708061503</v>
      </c>
      <c r="E29" s="4">
        <v>3.1854397881510602E-7</v>
      </c>
      <c r="F29" s="3">
        <v>1.47976769754221</v>
      </c>
      <c r="G29" s="3">
        <v>0.76084860483494099</v>
      </c>
      <c r="H29" s="3">
        <v>7.9316328465043099E-4</v>
      </c>
    </row>
    <row r="30" spans="1:8" x14ac:dyDescent="0.25">
      <c r="A30" s="6">
        <v>26</v>
      </c>
      <c r="B30" s="2">
        <v>211.64127500000001</v>
      </c>
      <c r="C30" s="3">
        <v>3.6461469986125802E-2</v>
      </c>
      <c r="D30" s="3">
        <v>53.371738217125902</v>
      </c>
      <c r="E30" s="4">
        <v>3.1788617976916098E-7</v>
      </c>
      <c r="F30" s="3">
        <v>1.47956140887634</v>
      </c>
      <c r="G30" s="3">
        <v>0.760849067859379</v>
      </c>
      <c r="H30" s="3">
        <v>7.9312882853608104E-4</v>
      </c>
    </row>
    <row r="31" spans="1:8" x14ac:dyDescent="0.25">
      <c r="A31" s="6">
        <v>27</v>
      </c>
      <c r="B31" s="2">
        <v>208.79931199999999</v>
      </c>
      <c r="C31" s="3">
        <v>3.6434197960491202E-2</v>
      </c>
      <c r="D31" s="3">
        <v>53.5463691450216</v>
      </c>
      <c r="E31" s="4">
        <v>3.1987813364960299E-7</v>
      </c>
      <c r="F31" s="3">
        <v>1.48018809563054</v>
      </c>
      <c r="G31" s="3">
        <v>0.76084396858048298</v>
      </c>
      <c r="H31" s="3">
        <v>7.9326069697053603E-4</v>
      </c>
    </row>
    <row r="32" spans="1:8" x14ac:dyDescent="0.25">
      <c r="A32" s="6">
        <v>28</v>
      </c>
      <c r="B32" s="2">
        <v>228.05255</v>
      </c>
      <c r="C32" s="3">
        <v>3.6458008431477798E-2</v>
      </c>
      <c r="D32" s="3">
        <v>53.349963037011101</v>
      </c>
      <c r="E32" s="4">
        <v>3.17955516514826E-7</v>
      </c>
      <c r="F32" s="3">
        <v>1.47958283469973</v>
      </c>
      <c r="G32" s="3">
        <v>0.76084892472346599</v>
      </c>
      <c r="H32" s="3">
        <v>7.9313105014670502E-4</v>
      </c>
    </row>
    <row r="33" spans="1:8" x14ac:dyDescent="0.25">
      <c r="A33" s="6">
        <v>29</v>
      </c>
      <c r="B33" s="2">
        <v>168.230628</v>
      </c>
      <c r="C33" s="3">
        <v>3.64589766835932E-2</v>
      </c>
      <c r="D33" s="3">
        <v>53.3634094244171</v>
      </c>
      <c r="E33" s="4">
        <v>3.1794578979467301E-7</v>
      </c>
      <c r="F33" s="3">
        <v>1.4795791122267401</v>
      </c>
      <c r="G33" s="3">
        <v>0.76085025469740197</v>
      </c>
      <c r="H33" s="3">
        <v>7.9312881251112602E-4</v>
      </c>
    </row>
    <row r="34" spans="1:8" x14ac:dyDescent="0.25">
      <c r="A34" s="6">
        <v>30</v>
      </c>
      <c r="B34" s="2">
        <v>136.11247900000001</v>
      </c>
      <c r="C34" s="3">
        <v>3.6509278103556801E-2</v>
      </c>
      <c r="D34" s="3">
        <v>53.127565096264902</v>
      </c>
      <c r="E34" s="4">
        <v>3.1439182539326099E-7</v>
      </c>
      <c r="F34" s="3">
        <v>1.4784494427325601</v>
      </c>
      <c r="G34" s="3">
        <v>0.76085258594377303</v>
      </c>
      <c r="H34" s="3">
        <v>7.9318324794215404E-4</v>
      </c>
    </row>
  </sheetData>
  <mergeCells count="6">
    <mergeCell ref="A3:A4"/>
    <mergeCell ref="B3:B4"/>
    <mergeCell ref="C3:G3"/>
    <mergeCell ref="H3:H4"/>
    <mergeCell ref="A1:H2"/>
    <mergeCell ref="J1:L1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CA7F-60FF-4447-81B0-1C3197A886BA}">
  <dimension ref="A1:N34"/>
  <sheetViews>
    <sheetView workbookViewId="0">
      <selection activeCell="L9" sqref="L9"/>
    </sheetView>
  </sheetViews>
  <sheetFormatPr defaultRowHeight="15" x14ac:dyDescent="0.25"/>
  <cols>
    <col min="11" max="11" width="4.28515625" customWidth="1"/>
    <col min="13" max="13" width="12.5703125" customWidth="1"/>
  </cols>
  <sheetData>
    <row r="1" spans="1:14" x14ac:dyDescent="0.25">
      <c r="A1" s="7" t="s">
        <v>5</v>
      </c>
      <c r="B1" s="7"/>
      <c r="C1" s="7"/>
      <c r="D1" s="7"/>
      <c r="E1" s="7"/>
      <c r="F1" s="7"/>
      <c r="G1" s="7"/>
      <c r="H1" s="7"/>
      <c r="I1" s="7"/>
      <c r="J1" s="7"/>
      <c r="L1" s="15" t="s">
        <v>3</v>
      </c>
      <c r="M1" s="16"/>
      <c r="N1" s="17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L2" s="5" t="s">
        <v>10</v>
      </c>
      <c r="M2" s="5" t="s">
        <v>9</v>
      </c>
      <c r="N2" s="5" t="s">
        <v>11</v>
      </c>
    </row>
    <row r="3" spans="1:14" x14ac:dyDescent="0.25">
      <c r="A3" s="9" t="s">
        <v>0</v>
      </c>
      <c r="B3" s="10" t="s">
        <v>6</v>
      </c>
      <c r="C3" s="9" t="s">
        <v>1</v>
      </c>
      <c r="D3" s="9"/>
      <c r="E3" s="9"/>
      <c r="F3" s="9"/>
      <c r="G3" s="9"/>
      <c r="H3" s="9"/>
      <c r="I3" s="9"/>
      <c r="J3" s="11" t="s">
        <v>3</v>
      </c>
      <c r="L3" s="3">
        <f>MIN(J5:J34)</f>
        <v>7.3917452347822398E-4</v>
      </c>
      <c r="M3" s="3">
        <f>SUM(J5:J34)/30</f>
        <v>7.7007284548755292E-4</v>
      </c>
      <c r="N3" s="3">
        <f>MAX(J5:J34)</f>
        <v>7.9668061198414296E-4</v>
      </c>
    </row>
    <row r="4" spans="1:14" x14ac:dyDescent="0.25">
      <c r="A4" s="9"/>
      <c r="B4" s="9"/>
      <c r="C4" s="5" t="e" vm="1">
        <v>#VALUE!</v>
      </c>
      <c r="D4" s="5" t="e" vm="2">
        <v>#VALUE!</v>
      </c>
      <c r="E4" s="5" t="e" vm="5">
        <v>#VALUE!</v>
      </c>
      <c r="F4" s="5" t="e" vm="6">
        <v>#VALUE!</v>
      </c>
      <c r="G4" s="5" t="e" vm="7">
        <v>#VALUE!</v>
      </c>
      <c r="H4" s="5" t="e" vm="8">
        <v>#VALUE!</v>
      </c>
      <c r="I4" s="5" t="e" vm="4">
        <v>#VALUE!</v>
      </c>
      <c r="J4" s="11"/>
    </row>
    <row r="5" spans="1:14" x14ac:dyDescent="0.25">
      <c r="A5" s="6">
        <v>1</v>
      </c>
      <c r="B5" s="2">
        <v>124.111844</v>
      </c>
      <c r="C5" s="3">
        <v>3.6462276738493199E-2</v>
      </c>
      <c r="D5" s="3">
        <v>53.417398979088198</v>
      </c>
      <c r="E5" s="4">
        <v>3.1800780397980298E-7</v>
      </c>
      <c r="F5" s="4">
        <v>6.9804973034608798E-98</v>
      </c>
      <c r="G5" s="3">
        <v>1.4795962157695499</v>
      </c>
      <c r="H5" s="3">
        <v>2</v>
      </c>
      <c r="I5" s="3">
        <v>0.76084804129225103</v>
      </c>
      <c r="J5" s="3">
        <v>7.6014493709773798E-4</v>
      </c>
    </row>
    <row r="6" spans="1:14" x14ac:dyDescent="0.25">
      <c r="A6" s="6">
        <v>2</v>
      </c>
      <c r="B6" s="2">
        <v>95.410118999999995</v>
      </c>
      <c r="C6" s="3">
        <v>3.8826513368518202E-2</v>
      </c>
      <c r="D6" s="3">
        <v>61.233049066845297</v>
      </c>
      <c r="E6" s="4">
        <v>2.2898786996849602E-6</v>
      </c>
      <c r="F6" s="4">
        <v>3.4392483380148499E-8</v>
      </c>
      <c r="G6" s="4">
        <v>1.9194554566375599</v>
      </c>
      <c r="H6" s="4">
        <v>1.30674975587904</v>
      </c>
      <c r="I6" s="3">
        <v>0.76088508625626405</v>
      </c>
      <c r="J6" s="3">
        <v>7.4673149175829298E-4</v>
      </c>
    </row>
    <row r="7" spans="1:14" x14ac:dyDescent="0.25">
      <c r="A7" s="6">
        <v>3</v>
      </c>
      <c r="B7" s="2">
        <v>154.19415900000001</v>
      </c>
      <c r="C7" s="3">
        <v>3.64492463494136E-2</v>
      </c>
      <c r="D7" s="3">
        <v>53.404917937100898</v>
      </c>
      <c r="E7" s="3">
        <v>0</v>
      </c>
      <c r="F7" s="4">
        <v>3.1856292366525902E-7</v>
      </c>
      <c r="G7" s="3">
        <v>1.99999999863959</v>
      </c>
      <c r="H7" s="3">
        <v>1.4797736145351801</v>
      </c>
      <c r="I7" s="3">
        <v>0.76084955712115498</v>
      </c>
      <c r="J7" s="3">
        <v>7.7316363482846703E-4</v>
      </c>
    </row>
    <row r="8" spans="1:14" x14ac:dyDescent="0.25">
      <c r="A8" s="6">
        <v>4</v>
      </c>
      <c r="B8" s="2">
        <v>101.84051599999999</v>
      </c>
      <c r="C8" s="3">
        <v>3.63620251011419E-2</v>
      </c>
      <c r="D8" s="3">
        <v>53.8637841358657</v>
      </c>
      <c r="E8" s="3">
        <v>0</v>
      </c>
      <c r="F8" s="4">
        <v>3.2359800371077999E-7</v>
      </c>
      <c r="G8" s="3">
        <v>2</v>
      </c>
      <c r="H8" s="3">
        <v>1.48134653526737</v>
      </c>
      <c r="I8" s="3">
        <v>0.76083410061948997</v>
      </c>
      <c r="J8" s="3">
        <v>7.7442480371464595E-4</v>
      </c>
    </row>
    <row r="9" spans="1:14" x14ac:dyDescent="0.25">
      <c r="A9" s="6">
        <v>5</v>
      </c>
      <c r="B9" s="2">
        <v>83.187980999999994</v>
      </c>
      <c r="C9" s="3">
        <v>3.9917762248441298E-2</v>
      </c>
      <c r="D9" s="3">
        <v>65.420199574695502</v>
      </c>
      <c r="E9" s="4">
        <v>1.47485363351199E-8</v>
      </c>
      <c r="F9" s="4">
        <v>3.01757780175429E-6</v>
      </c>
      <c r="G9" s="3">
        <v>1.24746874055579</v>
      </c>
      <c r="H9" s="3">
        <v>1.93945980107381</v>
      </c>
      <c r="I9" s="3">
        <v>0.76089606956648603</v>
      </c>
      <c r="J9" s="3">
        <v>7.7071002255066801E-4</v>
      </c>
    </row>
    <row r="10" spans="1:14" x14ac:dyDescent="0.25">
      <c r="A10" s="6">
        <v>6</v>
      </c>
      <c r="B10" s="2">
        <v>170.249876</v>
      </c>
      <c r="C10" s="3">
        <v>3.6446476119972898E-2</v>
      </c>
      <c r="D10" s="3">
        <v>53.430396715978603</v>
      </c>
      <c r="E10" s="4">
        <v>1.8753096053706501E-171</v>
      </c>
      <c r="F10" s="4">
        <v>3.1894070828954402E-7</v>
      </c>
      <c r="G10" s="4">
        <v>2</v>
      </c>
      <c r="H10" s="4">
        <v>1.4798936595217</v>
      </c>
      <c r="I10" s="3">
        <v>0.76084935458040504</v>
      </c>
      <c r="J10" s="3">
        <v>7.6318066590633205E-4</v>
      </c>
    </row>
    <row r="11" spans="1:14" x14ac:dyDescent="0.25">
      <c r="A11" s="6">
        <v>7</v>
      </c>
      <c r="B11" s="2">
        <v>134.55887200000001</v>
      </c>
      <c r="C11" s="3">
        <v>3.9296206678964697E-2</v>
      </c>
      <c r="D11" s="3">
        <v>56.4638979840677</v>
      </c>
      <c r="E11" s="4">
        <v>4.8698591846548601E-7</v>
      </c>
      <c r="F11" s="4">
        <v>5.2269504228759198E-11</v>
      </c>
      <c r="G11" s="3">
        <v>1.54614425788413</v>
      </c>
      <c r="H11" s="3">
        <v>1</v>
      </c>
      <c r="I11" s="3">
        <v>0.76087892238751398</v>
      </c>
      <c r="J11" s="3">
        <v>7.8980558062311304E-4</v>
      </c>
    </row>
    <row r="12" spans="1:14" x14ac:dyDescent="0.25">
      <c r="A12" s="6">
        <v>8</v>
      </c>
      <c r="B12" s="2">
        <v>165.823823</v>
      </c>
      <c r="C12" s="3">
        <v>3.6448679040710197E-2</v>
      </c>
      <c r="D12" s="3">
        <v>53.410625470981898</v>
      </c>
      <c r="E12" s="3">
        <v>0</v>
      </c>
      <c r="F12" s="4">
        <v>3.18694587264504E-7</v>
      </c>
      <c r="G12" s="4">
        <v>2</v>
      </c>
      <c r="H12" s="4">
        <v>1.4798156411201799</v>
      </c>
      <c r="I12" s="4">
        <v>0.76084956680239102</v>
      </c>
      <c r="J12" s="3">
        <v>7.7016616243944902E-4</v>
      </c>
    </row>
    <row r="13" spans="1:14" x14ac:dyDescent="0.25">
      <c r="A13" s="6">
        <v>9</v>
      </c>
      <c r="B13" s="2" t="s">
        <v>7</v>
      </c>
      <c r="C13" s="3">
        <v>3.64384754914776E-2</v>
      </c>
      <c r="D13" s="3">
        <v>53.628527938168503</v>
      </c>
      <c r="E13" s="3">
        <v>0</v>
      </c>
      <c r="F13" s="4">
        <v>3.20456889011854E-7</v>
      </c>
      <c r="G13" s="3">
        <v>1.99999824136269</v>
      </c>
      <c r="H13" s="3">
        <v>1.4803731137996801</v>
      </c>
      <c r="I13" s="3">
        <v>0.76084544365816598</v>
      </c>
      <c r="J13" s="3">
        <v>7.6347384938052097E-4</v>
      </c>
    </row>
    <row r="14" spans="1:14" x14ac:dyDescent="0.25">
      <c r="A14" s="6">
        <v>10</v>
      </c>
      <c r="B14" s="2">
        <v>124.38899000000001</v>
      </c>
      <c r="C14" s="3">
        <v>3.9749220348581797E-2</v>
      </c>
      <c r="D14" s="3">
        <v>57.2699248045639</v>
      </c>
      <c r="E14" s="4">
        <v>6.1079480861573097E-11</v>
      </c>
      <c r="F14" s="4">
        <v>5.3718026834462903E-7</v>
      </c>
      <c r="G14" s="3">
        <v>1</v>
      </c>
      <c r="H14" s="3">
        <v>1.5613966516901701</v>
      </c>
      <c r="I14" s="3">
        <v>0.76088123696698196</v>
      </c>
      <c r="J14" s="3">
        <v>7.8286544394788496E-4</v>
      </c>
    </row>
    <row r="15" spans="1:14" x14ac:dyDescent="0.25">
      <c r="A15" s="6">
        <v>11</v>
      </c>
      <c r="B15" s="2">
        <v>97.842906999999997</v>
      </c>
      <c r="C15" s="3">
        <v>3.7487834840116301E-2</v>
      </c>
      <c r="D15" s="3">
        <v>57.259989685570098</v>
      </c>
      <c r="E15" s="4">
        <v>1.65411504094308E-6</v>
      </c>
      <c r="F15" s="4">
        <v>1.28486329788218E-7</v>
      </c>
      <c r="G15" s="3">
        <v>2</v>
      </c>
      <c r="H15" s="3">
        <v>1.40433144509467</v>
      </c>
      <c r="I15" s="3">
        <v>0.76086887206653397</v>
      </c>
      <c r="J15" s="3">
        <v>7.4666550472186899E-4</v>
      </c>
    </row>
    <row r="16" spans="1:14" x14ac:dyDescent="0.25">
      <c r="A16" s="6">
        <v>12</v>
      </c>
      <c r="B16" s="2">
        <v>181.71732900000001</v>
      </c>
      <c r="C16" s="3">
        <v>3.6457109937793698E-2</v>
      </c>
      <c r="D16" s="3">
        <v>53.373232432871198</v>
      </c>
      <c r="E16" s="4">
        <v>3.1811010766618199E-7</v>
      </c>
      <c r="F16" s="3">
        <v>0</v>
      </c>
      <c r="G16" s="3">
        <v>1.4796314271217501</v>
      </c>
      <c r="H16" s="3">
        <v>2</v>
      </c>
      <c r="I16" s="3">
        <v>0.76084883131891101</v>
      </c>
      <c r="J16" s="3">
        <v>7.73134574468687E-4</v>
      </c>
    </row>
    <row r="17" spans="1:10" x14ac:dyDescent="0.25">
      <c r="A17" s="6">
        <v>13</v>
      </c>
      <c r="B17" s="2">
        <v>132.89678599999999</v>
      </c>
      <c r="C17" s="3">
        <v>3.6468323372608399E-2</v>
      </c>
      <c r="D17" s="3">
        <v>53.334984914369102</v>
      </c>
      <c r="E17" s="4">
        <v>4.8919515413815996E-205</v>
      </c>
      <c r="F17" s="4">
        <v>3.1743927542246401E-7</v>
      </c>
      <c r="G17" s="3">
        <v>2</v>
      </c>
      <c r="H17" s="3">
        <v>1.47941886576869</v>
      </c>
      <c r="I17" s="3">
        <v>0.76085058906102898</v>
      </c>
      <c r="J17" s="3">
        <v>7.73112979614372E-4</v>
      </c>
    </row>
    <row r="18" spans="1:10" x14ac:dyDescent="0.25">
      <c r="A18" s="6">
        <v>14</v>
      </c>
      <c r="B18" s="2">
        <v>146.32133200000001</v>
      </c>
      <c r="C18" s="3">
        <v>3.9441728428757303E-2</v>
      </c>
      <c r="D18" s="3">
        <v>63.937989284891003</v>
      </c>
      <c r="E18" s="4">
        <v>3.1974306767083698E-6</v>
      </c>
      <c r="F18" s="4">
        <v>2.51288697822871E-8</v>
      </c>
      <c r="G18" s="3">
        <v>1.9788753218125199</v>
      </c>
      <c r="H18" s="3">
        <v>1.28230237519275</v>
      </c>
      <c r="I18" s="3">
        <v>0.76089583725599097</v>
      </c>
      <c r="J18" s="3">
        <v>7.6026988528718703E-4</v>
      </c>
    </row>
    <row r="19" spans="1:10" x14ac:dyDescent="0.25">
      <c r="A19" s="6">
        <v>15</v>
      </c>
      <c r="B19" s="2">
        <v>47.229427999999999</v>
      </c>
      <c r="C19" s="3">
        <v>3.66746299433552E-2</v>
      </c>
      <c r="D19" s="3">
        <v>54.275955660490403</v>
      </c>
      <c r="E19" s="4">
        <v>4.1086737408012601E-7</v>
      </c>
      <c r="F19" s="4">
        <v>2.6059513344653398E-7</v>
      </c>
      <c r="G19" s="3">
        <v>1.9999998083258499</v>
      </c>
      <c r="H19" s="3">
        <v>1.46257809329596</v>
      </c>
      <c r="I19" s="3">
        <v>0.76084659613570205</v>
      </c>
      <c r="J19" s="3">
        <v>7.8061235855027603E-4</v>
      </c>
    </row>
    <row r="20" spans="1:10" x14ac:dyDescent="0.25">
      <c r="A20" s="6">
        <v>16</v>
      </c>
      <c r="B20" s="2">
        <v>126.436114</v>
      </c>
      <c r="C20" s="3">
        <v>3.6455979941319099E-2</v>
      </c>
      <c r="D20" s="3">
        <v>53.3699111936414</v>
      </c>
      <c r="E20" s="4">
        <v>6.1476151359457097E-225</v>
      </c>
      <c r="F20" s="4">
        <v>3.1812910746358001E-7</v>
      </c>
      <c r="G20" s="3">
        <v>2</v>
      </c>
      <c r="H20" s="3">
        <v>1.47963761471406</v>
      </c>
      <c r="I20" s="3">
        <v>0.76084816268400601</v>
      </c>
      <c r="J20" s="3">
        <v>7.63137396519234E-4</v>
      </c>
    </row>
    <row r="21" spans="1:10" x14ac:dyDescent="0.25">
      <c r="A21" s="6">
        <v>17</v>
      </c>
      <c r="B21" s="2">
        <v>176.69726800000001</v>
      </c>
      <c r="C21" s="3">
        <v>3.7127522069756697E-2</v>
      </c>
      <c r="D21" s="3">
        <v>55.777137187477301</v>
      </c>
      <c r="E21" s="4">
        <v>1.21247566451592E-6</v>
      </c>
      <c r="F21" s="4">
        <v>1.7002086749469099E-7</v>
      </c>
      <c r="G21" s="3">
        <v>1.9999999905820101</v>
      </c>
      <c r="H21" s="3">
        <v>1.4271128042507899</v>
      </c>
      <c r="I21" s="3">
        <v>0.76086774375748401</v>
      </c>
      <c r="J21" s="3">
        <v>7.5758833212077198E-4</v>
      </c>
    </row>
    <row r="22" spans="1:10" x14ac:dyDescent="0.25">
      <c r="A22" s="6">
        <v>18</v>
      </c>
      <c r="B22" s="2">
        <v>144.483814</v>
      </c>
      <c r="C22" s="3">
        <v>3.66712842671146E-2</v>
      </c>
      <c r="D22" s="3">
        <v>54.294963342491599</v>
      </c>
      <c r="E22" s="4">
        <v>2.5677116836766999E-7</v>
      </c>
      <c r="F22" s="4">
        <v>4.5863973301447603E-7</v>
      </c>
      <c r="G22" s="3">
        <v>1.4614703724917499</v>
      </c>
      <c r="H22" s="3">
        <v>2</v>
      </c>
      <c r="I22" s="3">
        <v>0.76084794511431897</v>
      </c>
      <c r="J22" s="3">
        <v>7.7073086122471097E-4</v>
      </c>
    </row>
    <row r="23" spans="1:10" x14ac:dyDescent="0.25">
      <c r="A23" s="6">
        <v>19</v>
      </c>
      <c r="B23" s="2">
        <v>158.69305499999999</v>
      </c>
      <c r="C23" s="3">
        <v>3.6461483163628801E-2</v>
      </c>
      <c r="D23" s="3">
        <v>53.364742545629497</v>
      </c>
      <c r="E23" s="3">
        <v>0</v>
      </c>
      <c r="F23" s="4">
        <v>3.1776277630901003E-7</v>
      </c>
      <c r="G23" s="3">
        <v>2</v>
      </c>
      <c r="H23" s="3">
        <v>1.4795207567686199</v>
      </c>
      <c r="I23" s="3">
        <v>0.76084772718189997</v>
      </c>
      <c r="J23" s="3">
        <v>7.9312331608117498E-4</v>
      </c>
    </row>
    <row r="24" spans="1:10" x14ac:dyDescent="0.25">
      <c r="A24" s="6">
        <v>20</v>
      </c>
      <c r="B24" s="2">
        <v>56.922181999999999</v>
      </c>
      <c r="C24" s="3">
        <v>3.5461537802147301E-2</v>
      </c>
      <c r="D24" s="3">
        <v>62.167167503130699</v>
      </c>
      <c r="E24" s="4">
        <v>2.6372266871224401E-11</v>
      </c>
      <c r="F24" s="4">
        <v>4.4829273593335902E-7</v>
      </c>
      <c r="G24" s="3">
        <v>1.06360736705628</v>
      </c>
      <c r="H24" s="3">
        <v>1.5177688034113199</v>
      </c>
      <c r="I24" s="3">
        <v>0.76052515070385696</v>
      </c>
      <c r="J24" s="3">
        <v>7.9668061198414296E-4</v>
      </c>
    </row>
    <row r="25" spans="1:10" x14ac:dyDescent="0.25">
      <c r="A25" s="6">
        <v>21</v>
      </c>
      <c r="B25" s="2">
        <v>103.01329</v>
      </c>
      <c r="C25" s="3">
        <v>3.6458830278669099E-2</v>
      </c>
      <c r="D25" s="3">
        <v>53.381997227918703</v>
      </c>
      <c r="E25" s="4">
        <v>3.1794881655165202E-7</v>
      </c>
      <c r="F25" s="4">
        <v>4.6970767617269498E-106</v>
      </c>
      <c r="G25" s="3">
        <v>1.4795794907102799</v>
      </c>
      <c r="H25" s="3">
        <v>2</v>
      </c>
      <c r="I25" s="3">
        <v>0.76084732091567298</v>
      </c>
      <c r="J25" s="3">
        <v>7.6313059880346297E-4</v>
      </c>
    </row>
    <row r="26" spans="1:10" x14ac:dyDescent="0.25">
      <c r="A26" s="6">
        <v>22</v>
      </c>
      <c r="B26" s="2">
        <v>152.24467100000001</v>
      </c>
      <c r="C26" s="3">
        <v>3.6480404042955099E-2</v>
      </c>
      <c r="D26" s="3">
        <v>53.261748360239203</v>
      </c>
      <c r="E26" s="4">
        <v>3.1645955130439302E-7</v>
      </c>
      <c r="F26" s="3">
        <v>0</v>
      </c>
      <c r="G26" s="3">
        <v>1.47910830160189</v>
      </c>
      <c r="H26" s="3">
        <v>1.9999997271652401</v>
      </c>
      <c r="I26" s="3">
        <v>0.76085113224758705</v>
      </c>
      <c r="J26" s="3">
        <v>7.7310355707679E-4</v>
      </c>
    </row>
    <row r="27" spans="1:10" x14ac:dyDescent="0.25">
      <c r="A27" s="6">
        <v>23</v>
      </c>
      <c r="B27" s="2">
        <v>165.05040500000001</v>
      </c>
      <c r="C27" s="3">
        <v>3.6436593305403497E-2</v>
      </c>
      <c r="D27" s="3">
        <v>53.4554271393948</v>
      </c>
      <c r="E27" s="3">
        <v>0</v>
      </c>
      <c r="F27" s="4">
        <v>3.19568997410731E-7</v>
      </c>
      <c r="G27" s="3">
        <v>2</v>
      </c>
      <c r="H27" s="3">
        <v>1.4800924107295701</v>
      </c>
      <c r="I27" s="3">
        <v>0.76084699554488999</v>
      </c>
      <c r="J27" s="3">
        <v>7.9323303252672205E-4</v>
      </c>
    </row>
    <row r="28" spans="1:10" x14ac:dyDescent="0.25">
      <c r="A28" s="6">
        <v>24</v>
      </c>
      <c r="B28" s="2">
        <v>184.000925</v>
      </c>
      <c r="C28" s="3">
        <v>3.65099206837197E-2</v>
      </c>
      <c r="D28" s="3">
        <v>54.007731048929301</v>
      </c>
      <c r="E28" s="4">
        <v>3.08310508951901E-7</v>
      </c>
      <c r="F28" s="4">
        <v>2.8015917849479898E-7</v>
      </c>
      <c r="G28" s="3">
        <v>2</v>
      </c>
      <c r="H28" s="3">
        <v>1.4690288252811601</v>
      </c>
      <c r="I28" s="3">
        <v>0.760848411855374</v>
      </c>
      <c r="J28" s="3">
        <v>7.8610122348780204E-4</v>
      </c>
    </row>
    <row r="29" spans="1:10" x14ac:dyDescent="0.25">
      <c r="A29" s="6">
        <v>25</v>
      </c>
      <c r="B29" s="2">
        <v>53.050922</v>
      </c>
      <c r="C29" s="3">
        <v>3.6409060359084297E-2</v>
      </c>
      <c r="D29" s="3">
        <v>53.704427889082602</v>
      </c>
      <c r="E29" s="4">
        <v>3.2250697348019603E-7</v>
      </c>
      <c r="F29" s="4">
        <v>1.19934834454483E-14</v>
      </c>
      <c r="G29" s="3">
        <v>1.48100438294631</v>
      </c>
      <c r="H29" s="3">
        <v>1.9909363037289001</v>
      </c>
      <c r="I29" s="3">
        <v>0.76084293422404803</v>
      </c>
      <c r="J29" s="3">
        <v>7.6400633693166097E-4</v>
      </c>
    </row>
    <row r="30" spans="1:10" x14ac:dyDescent="0.25">
      <c r="A30" s="6">
        <v>26</v>
      </c>
      <c r="B30" s="2">
        <v>124.400688</v>
      </c>
      <c r="C30" s="3">
        <v>3.6732201865566999E-2</v>
      </c>
      <c r="D30" s="3">
        <v>54.414606872483503</v>
      </c>
      <c r="E30" s="4">
        <v>7.0695237341671903E-7</v>
      </c>
      <c r="F30" s="4">
        <v>2.2906345210978499E-7</v>
      </c>
      <c r="G30" s="3">
        <v>2</v>
      </c>
      <c r="H30" s="3">
        <v>1.4520535460397801</v>
      </c>
      <c r="I30" s="3">
        <v>0.76085141876904505</v>
      </c>
      <c r="J30" s="3">
        <v>7.7422814061712001E-4</v>
      </c>
    </row>
    <row r="31" spans="1:10" x14ac:dyDescent="0.25">
      <c r="A31" s="6">
        <v>27</v>
      </c>
      <c r="B31" s="2">
        <v>177.26502199999999</v>
      </c>
      <c r="C31" s="3">
        <v>3.6470802220134199E-2</v>
      </c>
      <c r="D31" s="3">
        <v>53.356107190376598</v>
      </c>
      <c r="E31" s="4">
        <v>0</v>
      </c>
      <c r="F31" s="4">
        <v>3.1723625763552599E-7</v>
      </c>
      <c r="G31" s="3">
        <v>2</v>
      </c>
      <c r="H31" s="3">
        <v>1.4793530013209699</v>
      </c>
      <c r="I31" s="3">
        <v>0.76084841389721303</v>
      </c>
      <c r="J31" s="3">
        <v>7.63111566123325E-4</v>
      </c>
    </row>
    <row r="32" spans="1:10" x14ac:dyDescent="0.25">
      <c r="A32" s="6">
        <v>28</v>
      </c>
      <c r="B32" s="2">
        <v>110.941249</v>
      </c>
      <c r="C32" s="3">
        <v>3.6462846940523597E-2</v>
      </c>
      <c r="D32" s="3">
        <v>53.364268257439797</v>
      </c>
      <c r="E32" s="4">
        <v>8.9132638298593897E-54</v>
      </c>
      <c r="F32" s="4">
        <v>3.1767972943646802E-7</v>
      </c>
      <c r="G32" s="3">
        <v>1</v>
      </c>
      <c r="H32" s="3">
        <v>1.4794943909762699</v>
      </c>
      <c r="I32" s="3">
        <v>0.76084868273983997</v>
      </c>
      <c r="J32" s="3">
        <v>7.6312020542519405E-4</v>
      </c>
    </row>
    <row r="33" spans="1:10" x14ac:dyDescent="0.25">
      <c r="A33" s="6">
        <v>29</v>
      </c>
      <c r="B33" s="2">
        <v>87.320836999999997</v>
      </c>
      <c r="C33" s="3">
        <v>3.7919306324855503E-2</v>
      </c>
      <c r="D33" s="3">
        <v>58.803552004880999</v>
      </c>
      <c r="E33" s="4">
        <v>2.1409575482988799E-6</v>
      </c>
      <c r="F33" s="4">
        <v>9.0610349410808595E-8</v>
      </c>
      <c r="G33" s="3">
        <v>1.9999999745544601</v>
      </c>
      <c r="H33" s="3">
        <v>1.37661914888709</v>
      </c>
      <c r="I33" s="3">
        <v>0.76087499029547301</v>
      </c>
      <c r="J33" s="3">
        <v>7.3917452347822398E-4</v>
      </c>
    </row>
    <row r="34" spans="1:10" x14ac:dyDescent="0.25">
      <c r="A34" s="6">
        <v>30</v>
      </c>
      <c r="B34" s="2">
        <v>110.184608</v>
      </c>
      <c r="C34" s="3">
        <v>3.64370181121179E-2</v>
      </c>
      <c r="D34" s="3">
        <v>53.5180681702874</v>
      </c>
      <c r="E34" s="4">
        <v>6.6709388493536796E-88</v>
      </c>
      <c r="F34" s="4">
        <v>3.1979995188134898E-7</v>
      </c>
      <c r="G34" s="3">
        <v>2</v>
      </c>
      <c r="H34" s="3">
        <v>1.4801640209359399</v>
      </c>
      <c r="I34" s="3">
        <v>0.76084648516799702</v>
      </c>
      <c r="J34" s="3">
        <v>7.7325376733674699E-4</v>
      </c>
    </row>
  </sheetData>
  <mergeCells count="6">
    <mergeCell ref="A1:J2"/>
    <mergeCell ref="A3:A4"/>
    <mergeCell ref="B3:B4"/>
    <mergeCell ref="J3:J4"/>
    <mergeCell ref="C3:I3"/>
    <mergeCell ref="L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40100-19D5-4E9B-94FA-7BA7BB76C1D8}">
  <dimension ref="A1:P34"/>
  <sheetViews>
    <sheetView tabSelected="1" workbookViewId="0">
      <selection activeCell="P8" sqref="P8"/>
    </sheetView>
  </sheetViews>
  <sheetFormatPr defaultRowHeight="15" x14ac:dyDescent="0.25"/>
  <cols>
    <col min="13" max="13" width="3.7109375" customWidth="1"/>
  </cols>
  <sheetData>
    <row r="1" spans="1:16" ht="15" customHeight="1" x14ac:dyDescent="0.25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15" t="s">
        <v>3</v>
      </c>
      <c r="O1" s="16"/>
      <c r="P1" s="17"/>
    </row>
    <row r="2" spans="1:16" ht="1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N2" s="5" t="s">
        <v>10</v>
      </c>
      <c r="O2" s="5" t="s">
        <v>9</v>
      </c>
      <c r="P2" s="5" t="s">
        <v>11</v>
      </c>
    </row>
    <row r="3" spans="1:16" ht="15" customHeight="1" x14ac:dyDescent="0.25">
      <c r="A3" s="9" t="s">
        <v>0</v>
      </c>
      <c r="B3" s="10" t="s">
        <v>6</v>
      </c>
      <c r="C3" s="12" t="s">
        <v>1</v>
      </c>
      <c r="D3" s="13"/>
      <c r="E3" s="13"/>
      <c r="F3" s="13"/>
      <c r="G3" s="13"/>
      <c r="H3" s="13"/>
      <c r="I3" s="13"/>
      <c r="J3" s="13"/>
      <c r="K3" s="14"/>
      <c r="L3" s="11" t="s">
        <v>3</v>
      </c>
      <c r="N3" s="3">
        <f>MIN(L5:L34)</f>
        <v>6.9601625314662599E-4</v>
      </c>
      <c r="O3" s="3">
        <f>SUM(L5:L34)/30</f>
        <v>7.4319220969909841E-4</v>
      </c>
      <c r="P3" s="3">
        <f>MAX(L5:L34)</f>
        <v>7.93133318543212E-4</v>
      </c>
    </row>
    <row r="4" spans="1:16" x14ac:dyDescent="0.25">
      <c r="A4" s="9"/>
      <c r="B4" s="9"/>
      <c r="C4" s="5" t="e" vm="1">
        <v>#VALUE!</v>
      </c>
      <c r="D4" s="5" t="e" vm="2">
        <v>#VALUE!</v>
      </c>
      <c r="E4" s="5" t="e" vm="5">
        <v>#VALUE!</v>
      </c>
      <c r="F4" s="5" t="e" vm="6">
        <v>#VALUE!</v>
      </c>
      <c r="G4" s="5" t="e" vm="9">
        <v>#VALUE!</v>
      </c>
      <c r="H4" s="5" t="e" vm="7">
        <v>#VALUE!</v>
      </c>
      <c r="I4" s="5" t="e" vm="8">
        <v>#VALUE!</v>
      </c>
      <c r="J4" s="5" t="e" vm="10">
        <v>#VALUE!</v>
      </c>
      <c r="K4" s="5" t="e" vm="4">
        <v>#VALUE!</v>
      </c>
      <c r="L4" s="11"/>
    </row>
    <row r="5" spans="1:16" x14ac:dyDescent="0.25">
      <c r="A5" s="6">
        <v>1</v>
      </c>
      <c r="B5" s="2">
        <v>168.669678</v>
      </c>
      <c r="C5" s="3">
        <v>3.6994148541771403E-2</v>
      </c>
      <c r="D5" s="3">
        <v>54.358013512729599</v>
      </c>
      <c r="E5" s="4">
        <v>3.0274380662065799E-8</v>
      </c>
      <c r="F5" s="4">
        <v>4.1140102851614198E-7</v>
      </c>
      <c r="G5" s="4">
        <v>4.1515088150182198E-22</v>
      </c>
      <c r="H5" s="4">
        <v>1.34543485886059</v>
      </c>
      <c r="I5" s="4">
        <v>1.56340252709592</v>
      </c>
      <c r="J5" s="4">
        <v>5</v>
      </c>
      <c r="K5" s="4">
        <v>0.76085607156454604</v>
      </c>
      <c r="L5" s="3">
        <v>7.7837766851723096E-4</v>
      </c>
    </row>
    <row r="6" spans="1:16" x14ac:dyDescent="0.25">
      <c r="A6" s="6">
        <v>2</v>
      </c>
      <c r="B6" s="2">
        <v>121.832436</v>
      </c>
      <c r="C6" s="3">
        <v>3.7678610755993401E-2</v>
      </c>
      <c r="D6" s="3">
        <v>99.999999998428294</v>
      </c>
      <c r="E6" s="4">
        <v>1.90275341576941E-7</v>
      </c>
      <c r="F6" s="4">
        <v>3.4978435752988601E-10</v>
      </c>
      <c r="G6" s="4">
        <v>2.5189315374615702E-4</v>
      </c>
      <c r="H6" s="4">
        <v>1.4313402683895899</v>
      </c>
      <c r="I6" s="4">
        <v>1.99997556638848</v>
      </c>
      <c r="J6" s="4">
        <v>5</v>
      </c>
      <c r="K6" s="4">
        <v>0.76074479470779</v>
      </c>
      <c r="L6" s="3">
        <v>7.2050799908364102E-4</v>
      </c>
    </row>
    <row r="7" spans="1:16" x14ac:dyDescent="0.25">
      <c r="A7" s="6">
        <v>3</v>
      </c>
      <c r="B7" s="2">
        <v>249.137381</v>
      </c>
      <c r="C7" s="3">
        <v>3.6521273761303999E-2</v>
      </c>
      <c r="D7" s="3">
        <v>53.980266682348997</v>
      </c>
      <c r="E7" s="4">
        <v>2.9105807418025302E-7</v>
      </c>
      <c r="F7" s="3">
        <v>0</v>
      </c>
      <c r="G7" s="4">
        <v>2.2345735360983601E-7</v>
      </c>
      <c r="H7" s="4">
        <v>1.47226935639692</v>
      </c>
      <c r="I7" s="4">
        <v>1.9997291697347299</v>
      </c>
      <c r="J7" s="4">
        <v>2</v>
      </c>
      <c r="K7" s="4">
        <v>0.76083576735912195</v>
      </c>
      <c r="L7" s="3">
        <v>7.8741753702742795E-4</v>
      </c>
    </row>
    <row r="8" spans="1:16" x14ac:dyDescent="0.25">
      <c r="A8" s="6">
        <v>4</v>
      </c>
      <c r="B8" s="2">
        <v>281.11494599999997</v>
      </c>
      <c r="C8" s="3">
        <v>3.6892108921101799E-2</v>
      </c>
      <c r="D8" s="3">
        <v>67.915820645588397</v>
      </c>
      <c r="E8" s="4">
        <v>2.503944071366E-7</v>
      </c>
      <c r="F8" s="4">
        <v>3.9339507732368802E-13</v>
      </c>
      <c r="G8" s="4">
        <v>1.3133810496881299E-4</v>
      </c>
      <c r="H8" s="4">
        <v>1.4568648882864399</v>
      </c>
      <c r="I8" s="4">
        <v>2</v>
      </c>
      <c r="J8" s="4">
        <v>5</v>
      </c>
      <c r="K8" s="4">
        <v>0.76092784992076801</v>
      </c>
      <c r="L8" s="3">
        <v>7.1564774642204996E-4</v>
      </c>
    </row>
    <row r="9" spans="1:16" x14ac:dyDescent="0.25">
      <c r="A9" s="6">
        <v>5</v>
      </c>
      <c r="B9" s="2">
        <v>215.365183</v>
      </c>
      <c r="C9" s="3">
        <v>3.6520542630259403E-2</v>
      </c>
      <c r="D9" s="3">
        <v>53.345257891234702</v>
      </c>
      <c r="E9" s="4">
        <v>5.0333124212403999E-202</v>
      </c>
      <c r="F9" s="4">
        <v>3.1432593256910698E-7</v>
      </c>
      <c r="G9" s="4">
        <v>3.8973002065436802E-270</v>
      </c>
      <c r="H9" s="4">
        <v>2</v>
      </c>
      <c r="I9" s="4">
        <v>1.4784251976267</v>
      </c>
      <c r="J9" s="3">
        <v>5</v>
      </c>
      <c r="K9" s="3">
        <v>0.76084287925563099</v>
      </c>
      <c r="L9" s="3">
        <v>7.4331904029994902E-4</v>
      </c>
    </row>
    <row r="10" spans="1:16" x14ac:dyDescent="0.25">
      <c r="A10" s="6">
        <v>6</v>
      </c>
      <c r="B10" s="2">
        <v>139.93388100000001</v>
      </c>
      <c r="C10" s="3">
        <v>3.7316459444317301E-2</v>
      </c>
      <c r="D10" s="3">
        <v>56.303957754585497</v>
      </c>
      <c r="E10" s="4">
        <v>3.9387563554957501E-7</v>
      </c>
      <c r="F10" s="4">
        <v>2.04057759618354E-11</v>
      </c>
      <c r="G10" s="4">
        <v>6.0384802264791999E-18</v>
      </c>
      <c r="H10" s="4">
        <v>1.50940738786259</v>
      </c>
      <c r="I10" s="4">
        <v>0.99954654718426394</v>
      </c>
      <c r="J10" s="4">
        <v>2</v>
      </c>
      <c r="K10" s="4">
        <v>0.760839736365029</v>
      </c>
      <c r="L10" s="3">
        <v>7.4329541916699998E-4</v>
      </c>
    </row>
    <row r="11" spans="1:16" x14ac:dyDescent="0.25">
      <c r="A11" s="6">
        <v>7</v>
      </c>
      <c r="B11" s="2">
        <v>119.561657</v>
      </c>
      <c r="C11" s="3">
        <v>3.6467945410146099E-2</v>
      </c>
      <c r="D11" s="3">
        <v>53.338985884449997</v>
      </c>
      <c r="E11" s="4">
        <v>3.17376081166614E-7</v>
      </c>
      <c r="F11" s="4">
        <v>2.2319364817999201E-48</v>
      </c>
      <c r="G11" s="4">
        <v>0</v>
      </c>
      <c r="H11" s="4">
        <v>1.4793986552954099</v>
      </c>
      <c r="I11" s="4">
        <v>2</v>
      </c>
      <c r="J11" s="3">
        <v>5</v>
      </c>
      <c r="K11" s="3">
        <v>0.760849054164349</v>
      </c>
      <c r="L11" s="3">
        <v>7.4311043748923598E-4</v>
      </c>
    </row>
    <row r="12" spans="1:16" x14ac:dyDescent="0.25">
      <c r="A12" s="6">
        <v>8</v>
      </c>
      <c r="B12" s="2">
        <v>133.26440099999999</v>
      </c>
      <c r="C12" s="3">
        <v>3.83807443907574E-2</v>
      </c>
      <c r="D12" s="3">
        <v>67.4038682961381</v>
      </c>
      <c r="E12" s="4">
        <v>5.3219052543553501E-8</v>
      </c>
      <c r="F12" s="4">
        <v>1.1305803987149799E-6</v>
      </c>
      <c r="G12" s="4">
        <v>9.0668253936635601E-5</v>
      </c>
      <c r="H12" s="4">
        <v>1.3397430842607101</v>
      </c>
      <c r="I12" s="4">
        <v>1.8255298692473101</v>
      </c>
      <c r="J12" s="4">
        <v>5</v>
      </c>
      <c r="K12" s="4">
        <v>0.76093773601067305</v>
      </c>
      <c r="L12" s="3">
        <v>7.1960404927513203E-4</v>
      </c>
    </row>
    <row r="13" spans="1:16" x14ac:dyDescent="0.25">
      <c r="A13" s="6">
        <v>9</v>
      </c>
      <c r="B13" s="2">
        <v>414.87694499999998</v>
      </c>
      <c r="C13" s="3">
        <v>3.6546972136536099E-2</v>
      </c>
      <c r="D13" s="3">
        <v>54.279505306729703</v>
      </c>
      <c r="E13" s="4">
        <v>2.7994549996616299E-7</v>
      </c>
      <c r="F13" s="4">
        <v>0</v>
      </c>
      <c r="G13" s="4">
        <v>2.9998095978786097E-7</v>
      </c>
      <c r="H13" s="3">
        <v>1.4689071468464101</v>
      </c>
      <c r="I13" s="3">
        <v>2</v>
      </c>
      <c r="J13" s="3">
        <v>2</v>
      </c>
      <c r="K13" s="3">
        <v>0.76085466589900497</v>
      </c>
      <c r="L13" s="3">
        <v>7.8417955791758201E-4</v>
      </c>
    </row>
    <row r="14" spans="1:16" x14ac:dyDescent="0.25">
      <c r="A14" s="6">
        <v>10</v>
      </c>
      <c r="B14" s="2">
        <v>274.29831200000001</v>
      </c>
      <c r="C14" s="3">
        <v>3.6449644279370502E-2</v>
      </c>
      <c r="D14" s="3">
        <v>53.477347391196503</v>
      </c>
      <c r="E14" s="4">
        <v>3.1876918844250098E-7</v>
      </c>
      <c r="F14" s="3">
        <v>0</v>
      </c>
      <c r="G14" s="4">
        <v>4.5085074361432798E-187</v>
      </c>
      <c r="H14" s="3">
        <v>1.4798387410295899</v>
      </c>
      <c r="I14" s="3">
        <v>2</v>
      </c>
      <c r="J14" s="3">
        <v>5</v>
      </c>
      <c r="K14" s="3">
        <v>0.76084318253389405</v>
      </c>
      <c r="L14" s="3">
        <v>7.4317443678235701E-4</v>
      </c>
    </row>
    <row r="15" spans="1:16" x14ac:dyDescent="0.25">
      <c r="A15" s="6">
        <v>11</v>
      </c>
      <c r="B15" s="2">
        <v>596.23250099999996</v>
      </c>
      <c r="C15" s="3">
        <v>3.7919065229891399E-2</v>
      </c>
      <c r="D15" s="3">
        <v>91.168808379326094</v>
      </c>
      <c r="E15" s="4">
        <v>0</v>
      </c>
      <c r="F15" s="4">
        <v>1.7856369810658099E-7</v>
      </c>
      <c r="G15" s="3">
        <v>2.52363927049288E-4</v>
      </c>
      <c r="H15" s="3">
        <v>2</v>
      </c>
      <c r="I15" s="3">
        <v>1.4254081180929801</v>
      </c>
      <c r="J15" s="3">
        <v>5</v>
      </c>
      <c r="K15" s="3">
        <v>0.760877507214195</v>
      </c>
      <c r="L15" s="3">
        <v>6.9601625314662599E-4</v>
      </c>
    </row>
    <row r="16" spans="1:16" x14ac:dyDescent="0.25">
      <c r="A16" s="6">
        <v>12</v>
      </c>
      <c r="B16" s="2">
        <v>229.93403799999999</v>
      </c>
      <c r="C16" s="3">
        <v>3.7158901750462797E-2</v>
      </c>
      <c r="D16" s="3">
        <v>70.1940178960444</v>
      </c>
      <c r="E16" s="4">
        <v>9.1991643212392994E-250</v>
      </c>
      <c r="F16" s="4">
        <v>2.3419011311665901E-7</v>
      </c>
      <c r="G16" s="3">
        <v>1.4528920601822499E-4</v>
      </c>
      <c r="H16" s="3">
        <v>1.9999999999965199</v>
      </c>
      <c r="I16" s="3">
        <v>1.4504304060787401</v>
      </c>
      <c r="J16" s="3">
        <v>4.9999998809963504</v>
      </c>
      <c r="K16" s="3">
        <v>0.76080937461951004</v>
      </c>
      <c r="L16" s="3">
        <v>7.0623600709504499E-4</v>
      </c>
    </row>
    <row r="17" spans="1:12" x14ac:dyDescent="0.25">
      <c r="A17" s="6">
        <v>13</v>
      </c>
      <c r="B17" s="2">
        <v>282.08955700000001</v>
      </c>
      <c r="C17" s="3">
        <v>3.83086678623119E-2</v>
      </c>
      <c r="D17" s="3">
        <v>100</v>
      </c>
      <c r="E17" s="4">
        <v>1.3917890369725399E-7</v>
      </c>
      <c r="F17" s="4">
        <v>2.68391842061023E-7</v>
      </c>
      <c r="G17" s="3">
        <v>2.8746375576999602E-4</v>
      </c>
      <c r="H17" s="3">
        <v>1.4044082659438499</v>
      </c>
      <c r="I17" s="3">
        <v>2</v>
      </c>
      <c r="J17" s="3">
        <v>5</v>
      </c>
      <c r="K17" s="3">
        <v>0.76098493167144499</v>
      </c>
      <c r="L17" s="3">
        <v>7.0821877564522105E-4</v>
      </c>
    </row>
    <row r="18" spans="1:12" x14ac:dyDescent="0.25">
      <c r="A18" s="6">
        <v>14</v>
      </c>
      <c r="B18" s="2">
        <v>184.73453799999999</v>
      </c>
      <c r="C18" s="3">
        <v>3.6500144506248902E-2</v>
      </c>
      <c r="D18" s="3">
        <v>63.727699380490499</v>
      </c>
      <c r="E18" s="4">
        <v>2.8714534559610799E-7</v>
      </c>
      <c r="F18" s="4">
        <v>4.6258641725872801E-24</v>
      </c>
      <c r="G18" s="4">
        <v>8.6016137764172694E-5</v>
      </c>
      <c r="H18" s="3">
        <v>1.4700356757331301</v>
      </c>
      <c r="I18" s="3">
        <v>1.99999788854196</v>
      </c>
      <c r="J18" s="3">
        <v>5</v>
      </c>
      <c r="K18" s="3">
        <v>0.76085713076195705</v>
      </c>
      <c r="L18" s="3">
        <v>7.4778266667227902E-4</v>
      </c>
    </row>
    <row r="19" spans="1:12" x14ac:dyDescent="0.25">
      <c r="A19" s="6">
        <v>15</v>
      </c>
      <c r="B19" s="2">
        <v>219.125677</v>
      </c>
      <c r="C19" s="3">
        <v>3.6443894274792103E-2</v>
      </c>
      <c r="D19" s="3">
        <v>53.452400067756301</v>
      </c>
      <c r="E19" s="4">
        <v>0</v>
      </c>
      <c r="F19" s="4">
        <v>3.19134788402033E-7</v>
      </c>
      <c r="G19" s="4">
        <v>5.4533275913577503E-126</v>
      </c>
      <c r="H19" s="3">
        <v>2</v>
      </c>
      <c r="I19" s="3">
        <v>1.47995478144868</v>
      </c>
      <c r="J19" s="3">
        <v>5</v>
      </c>
      <c r="K19" s="3">
        <v>0.76084804350272806</v>
      </c>
      <c r="L19" s="3">
        <v>7.4319427164845598E-4</v>
      </c>
    </row>
    <row r="20" spans="1:12" x14ac:dyDescent="0.25">
      <c r="A20" s="6">
        <v>16</v>
      </c>
      <c r="B20" s="2">
        <v>52.247669999999999</v>
      </c>
      <c r="C20" s="3">
        <v>3.7209303571321101E-2</v>
      </c>
      <c r="D20" s="3">
        <v>62.383694373083202</v>
      </c>
      <c r="E20" s="4">
        <v>4.1851477889098001E-7</v>
      </c>
      <c r="F20" s="4">
        <v>3.8095842951365597E-8</v>
      </c>
      <c r="G20" s="3">
        <v>7.1355097069769402E-5</v>
      </c>
      <c r="H20" s="3">
        <v>1.59013258486792</v>
      </c>
      <c r="I20" s="3">
        <v>1.3449281396017501</v>
      </c>
      <c r="J20" s="3">
        <v>5</v>
      </c>
      <c r="K20" s="3">
        <v>0.76087618312788996</v>
      </c>
      <c r="L20" s="3">
        <v>7.4399685020735701E-4</v>
      </c>
    </row>
    <row r="21" spans="1:12" x14ac:dyDescent="0.25">
      <c r="A21" s="6">
        <v>17</v>
      </c>
      <c r="B21" s="2">
        <v>212.57776799999999</v>
      </c>
      <c r="C21" s="3">
        <v>3.6457629188212701E-2</v>
      </c>
      <c r="D21" s="3">
        <v>53.385282245510901</v>
      </c>
      <c r="E21" s="4">
        <v>3.1807426482175002E-7</v>
      </c>
      <c r="F21" s="4">
        <v>0</v>
      </c>
      <c r="G21" s="4">
        <v>1.18643778002457E-231</v>
      </c>
      <c r="H21" s="3">
        <v>1.4796196966303301</v>
      </c>
      <c r="I21" s="3">
        <v>2</v>
      </c>
      <c r="J21" s="3">
        <v>5</v>
      </c>
      <c r="K21" s="3">
        <v>0.76084840380181795</v>
      </c>
      <c r="L21" s="3">
        <v>7.93133318543212E-4</v>
      </c>
    </row>
    <row r="22" spans="1:12" x14ac:dyDescent="0.25">
      <c r="A22" s="6">
        <v>18</v>
      </c>
      <c r="B22" s="2">
        <v>127.91645800000001</v>
      </c>
      <c r="C22" s="3">
        <v>3.7743367657041803E-2</v>
      </c>
      <c r="D22" s="3">
        <v>99.999999999999901</v>
      </c>
      <c r="E22" s="4">
        <v>2.7981295174514298E-225</v>
      </c>
      <c r="F22" s="4">
        <v>1.81230310576515E-7</v>
      </c>
      <c r="G22" s="4">
        <v>2.7261051886658799E-4</v>
      </c>
      <c r="H22" s="3">
        <v>1.9999999987127399</v>
      </c>
      <c r="I22" s="3">
        <v>1.4269176007645601</v>
      </c>
      <c r="J22" s="3">
        <v>5</v>
      </c>
      <c r="K22" s="3">
        <v>0.760894372156105</v>
      </c>
      <c r="L22" s="3">
        <v>7.0728192096679797E-4</v>
      </c>
    </row>
    <row r="23" spans="1:12" x14ac:dyDescent="0.25">
      <c r="A23" s="6">
        <v>19</v>
      </c>
      <c r="B23" s="2">
        <v>197.47171399999999</v>
      </c>
      <c r="C23" s="3">
        <v>3.6473559706643899E-2</v>
      </c>
      <c r="D23" s="3">
        <v>53.304954228061902</v>
      </c>
      <c r="E23" s="4">
        <v>9.8439435172083705E-85</v>
      </c>
      <c r="F23" s="4">
        <v>3.17006711805239E-7</v>
      </c>
      <c r="G23" s="4">
        <v>4.0451224863974898E-114</v>
      </c>
      <c r="H23" s="3">
        <v>1.9999999999990701</v>
      </c>
      <c r="I23" s="3">
        <v>1.47928180863873</v>
      </c>
      <c r="J23" s="3">
        <v>5</v>
      </c>
      <c r="K23" s="3">
        <v>0.760850172833759</v>
      </c>
      <c r="L23" s="3">
        <v>7.9310476549926997E-4</v>
      </c>
    </row>
    <row r="24" spans="1:12" x14ac:dyDescent="0.25">
      <c r="A24" s="6">
        <v>20</v>
      </c>
      <c r="B24" s="2">
        <v>99.141845000000004</v>
      </c>
      <c r="C24" s="3">
        <v>3.6406636500289302E-2</v>
      </c>
      <c r="D24" s="3">
        <v>53.601371678396703</v>
      </c>
      <c r="E24" s="4">
        <v>3.2127232194017001E-7</v>
      </c>
      <c r="F24" s="4">
        <v>1.09817246656359E-14</v>
      </c>
      <c r="G24" s="4">
        <v>6.0304314468981099E-21</v>
      </c>
      <c r="H24" s="3">
        <v>1.4806340332943699</v>
      </c>
      <c r="I24" s="3">
        <v>1.9999999999992699</v>
      </c>
      <c r="J24" s="3">
        <v>5</v>
      </c>
      <c r="K24" s="3">
        <v>0.76083487348879897</v>
      </c>
      <c r="L24" s="3">
        <v>7.4361092851159402E-4</v>
      </c>
    </row>
    <row r="25" spans="1:12" x14ac:dyDescent="0.25">
      <c r="A25" s="6">
        <v>21</v>
      </c>
      <c r="B25" s="2">
        <v>255.972936</v>
      </c>
      <c r="C25" s="3">
        <v>3.6472689146950697E-2</v>
      </c>
      <c r="D25" s="3">
        <v>53.322969910978998</v>
      </c>
      <c r="E25" s="4">
        <v>6.7249480935665104E-29</v>
      </c>
      <c r="F25" s="4">
        <v>3.1708572259231498E-7</v>
      </c>
      <c r="G25" s="4">
        <v>0</v>
      </c>
      <c r="H25" s="3">
        <v>2</v>
      </c>
      <c r="I25" s="3">
        <v>1.4793066896124301</v>
      </c>
      <c r="J25" s="3">
        <v>2</v>
      </c>
      <c r="K25" s="3">
        <v>0.76085009856784902</v>
      </c>
      <c r="L25" s="3">
        <v>7.4310602999411103E-4</v>
      </c>
    </row>
    <row r="26" spans="1:12" x14ac:dyDescent="0.25">
      <c r="A26" s="6">
        <v>22</v>
      </c>
      <c r="B26" s="2">
        <v>100.097391</v>
      </c>
      <c r="C26" s="3">
        <v>3.9161953893841701E-2</v>
      </c>
      <c r="D26" s="3">
        <v>62.907327311924902</v>
      </c>
      <c r="E26" s="4">
        <v>3.3932744387384498E-8</v>
      </c>
      <c r="F26" s="4">
        <v>3.2144492569904399E-6</v>
      </c>
      <c r="G26" s="4">
        <v>6.0039069003711801E-56</v>
      </c>
      <c r="H26" s="3">
        <v>1.3028573128652501</v>
      </c>
      <c r="I26" s="3">
        <v>1.99991029152308</v>
      </c>
      <c r="J26" s="3">
        <v>2.00000000003137</v>
      </c>
      <c r="K26" s="3">
        <v>0.76088751192816795</v>
      </c>
      <c r="L26" s="3">
        <v>7.5042882572138605E-4</v>
      </c>
    </row>
    <row r="27" spans="1:12" x14ac:dyDescent="0.25">
      <c r="A27" s="6">
        <v>23</v>
      </c>
      <c r="B27" s="2">
        <v>177.366862</v>
      </c>
      <c r="C27" s="3">
        <v>3.9911799263004803E-2</v>
      </c>
      <c r="D27" s="3">
        <v>66.025312508754098</v>
      </c>
      <c r="E27" s="4">
        <v>1.81152393115609E-8</v>
      </c>
      <c r="F27" s="4">
        <v>3.7626248533476999E-6</v>
      </c>
      <c r="G27" s="4">
        <v>0</v>
      </c>
      <c r="H27" s="3">
        <v>1.2591018634127</v>
      </c>
      <c r="I27" s="3">
        <v>2</v>
      </c>
      <c r="J27" s="3">
        <v>2</v>
      </c>
      <c r="K27" s="3">
        <v>0.76092144829687003</v>
      </c>
      <c r="L27" s="3">
        <v>7.8177301200504001E-4</v>
      </c>
    </row>
    <row r="28" spans="1:12" x14ac:dyDescent="0.25">
      <c r="A28" s="6">
        <v>24</v>
      </c>
      <c r="B28" s="2">
        <v>315.16410200000001</v>
      </c>
      <c r="C28" s="3">
        <v>5.0132142237635499E-2</v>
      </c>
      <c r="D28" s="3">
        <v>100</v>
      </c>
      <c r="E28" s="4">
        <v>5.9474232459845099E-49</v>
      </c>
      <c r="F28" s="4">
        <v>3.1913628725577101E-9</v>
      </c>
      <c r="G28" s="4">
        <v>3.6663233389249202E-5</v>
      </c>
      <c r="H28" s="3">
        <v>0.202760465351493</v>
      </c>
      <c r="I28" s="3">
        <v>1.1374994380988599</v>
      </c>
      <c r="J28" s="3">
        <v>2.7053064356404199</v>
      </c>
      <c r="K28" s="3">
        <v>0.76106289688300599</v>
      </c>
      <c r="L28" s="3">
        <v>7.3035033420470498E-4</v>
      </c>
    </row>
    <row r="29" spans="1:12" x14ac:dyDescent="0.25">
      <c r="A29" s="6">
        <v>25</v>
      </c>
      <c r="B29" s="2">
        <v>203.793396</v>
      </c>
      <c r="C29" s="3">
        <v>3.7027258436922901E-2</v>
      </c>
      <c r="D29" s="3">
        <v>65.654551801851497</v>
      </c>
      <c r="E29" s="4">
        <v>0</v>
      </c>
      <c r="F29" s="4">
        <v>2.5121012004363199E-7</v>
      </c>
      <c r="G29" s="3">
        <v>1.13866145622568E-4</v>
      </c>
      <c r="H29" s="3">
        <v>1.9999622798108001</v>
      </c>
      <c r="I29" s="3">
        <v>1.45702505259159</v>
      </c>
      <c r="J29" s="3">
        <v>5</v>
      </c>
      <c r="K29" s="3">
        <v>0.760906735999199</v>
      </c>
      <c r="L29" s="3">
        <v>7.1498255030720797E-4</v>
      </c>
    </row>
    <row r="30" spans="1:12" x14ac:dyDescent="0.25">
      <c r="A30" s="6">
        <v>26</v>
      </c>
      <c r="B30" s="2">
        <v>281.19331299999999</v>
      </c>
      <c r="C30" s="3">
        <v>3.6475120661371097E-2</v>
      </c>
      <c r="D30" s="3">
        <v>53.403255326589303</v>
      </c>
      <c r="E30" s="4">
        <v>0</v>
      </c>
      <c r="F30" s="4">
        <v>3.1734842107662102E-7</v>
      </c>
      <c r="G30" s="4">
        <v>2.8393322141680701E-90</v>
      </c>
      <c r="H30" s="3">
        <v>2</v>
      </c>
      <c r="I30" s="3">
        <v>1.4793869239286399</v>
      </c>
      <c r="J30" s="3">
        <v>5</v>
      </c>
      <c r="K30" s="3">
        <v>0.76085079184150195</v>
      </c>
      <c r="L30" s="3">
        <v>7.4315236588184204E-4</v>
      </c>
    </row>
    <row r="31" spans="1:12" x14ac:dyDescent="0.25">
      <c r="A31" s="6">
        <v>27</v>
      </c>
      <c r="B31" s="2">
        <v>233.07514499999999</v>
      </c>
      <c r="C31" s="3">
        <v>3.6996365772648102E-2</v>
      </c>
      <c r="D31" s="3">
        <v>65.749641011806702</v>
      </c>
      <c r="E31" s="4">
        <v>2.45565390369389E-7</v>
      </c>
      <c r="F31" s="3">
        <v>0</v>
      </c>
      <c r="G31" s="3">
        <v>1.2385152016461401E-4</v>
      </c>
      <c r="H31" s="3">
        <v>1.4549049310583899</v>
      </c>
      <c r="I31" s="3">
        <v>2</v>
      </c>
      <c r="J31" s="3">
        <v>5</v>
      </c>
      <c r="K31" s="3">
        <v>0.76092192764273703</v>
      </c>
      <c r="L31" s="3">
        <v>7.1366566915319601E-4</v>
      </c>
    </row>
    <row r="32" spans="1:12" x14ac:dyDescent="0.25">
      <c r="A32" s="6">
        <v>28</v>
      </c>
      <c r="B32" s="2">
        <v>243.88189700000001</v>
      </c>
      <c r="C32" s="3">
        <v>3.6447971795255101E-2</v>
      </c>
      <c r="D32" s="3">
        <v>53.3911633079517</v>
      </c>
      <c r="E32" s="4">
        <v>3.1862590718542702E-7</v>
      </c>
      <c r="F32" s="3">
        <v>0</v>
      </c>
      <c r="G32" s="4">
        <v>2.1620073299296201E-43</v>
      </c>
      <c r="H32" s="3">
        <v>1.4797936736917201</v>
      </c>
      <c r="I32" s="3">
        <v>2</v>
      </c>
      <c r="J32" s="3">
        <v>5</v>
      </c>
      <c r="K32" s="3">
        <v>0.76085011579639195</v>
      </c>
      <c r="L32" s="3">
        <v>7.8316887164781002E-4</v>
      </c>
    </row>
    <row r="33" spans="1:12" x14ac:dyDescent="0.25">
      <c r="A33" s="6">
        <v>29</v>
      </c>
      <c r="B33" s="2">
        <v>420.12263200000001</v>
      </c>
      <c r="C33" s="3">
        <v>3.6794895813035203E-2</v>
      </c>
      <c r="D33" s="3">
        <v>65.022157057068796</v>
      </c>
      <c r="E33" s="4">
        <v>2.63226270007821E-7</v>
      </c>
      <c r="F33" s="3">
        <v>0</v>
      </c>
      <c r="G33" s="3">
        <v>1.1034003088983599E-4</v>
      </c>
      <c r="H33" s="3">
        <v>1.4615941974802</v>
      </c>
      <c r="I33" s="3">
        <v>2</v>
      </c>
      <c r="J33" s="3">
        <v>5</v>
      </c>
      <c r="K33" s="3">
        <v>0.76090866832361503</v>
      </c>
      <c r="L33" s="3">
        <v>7.2334042000611295E-4</v>
      </c>
    </row>
    <row r="34" spans="1:12" x14ac:dyDescent="0.25">
      <c r="A34" s="6">
        <v>30</v>
      </c>
      <c r="B34" s="2">
        <v>159.24399700000001</v>
      </c>
      <c r="C34" s="3">
        <v>3.8887722760825402E-2</v>
      </c>
      <c r="D34" s="3">
        <v>99.999999999305004</v>
      </c>
      <c r="E34" s="4">
        <v>2.6003228029024201E-8</v>
      </c>
      <c r="F34" s="4">
        <v>1.42283790743466E-7</v>
      </c>
      <c r="G34" s="3">
        <v>1.4155267227913099E-4</v>
      </c>
      <c r="H34" s="3">
        <v>1.31476493797408</v>
      </c>
      <c r="I34" s="3">
        <v>1.47900033361579</v>
      </c>
      <c r="J34" s="3">
        <v>3.9944046636153598</v>
      </c>
      <c r="K34" s="3">
        <v>0.76094484116624195</v>
      </c>
      <c r="L34" s="3">
        <v>7.5058856213407101E-4</v>
      </c>
    </row>
  </sheetData>
  <mergeCells count="6">
    <mergeCell ref="A1:L2"/>
    <mergeCell ref="A3:A4"/>
    <mergeCell ref="B3:B4"/>
    <mergeCell ref="L3:L4"/>
    <mergeCell ref="C3:K3"/>
    <mergeCell ref="N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SDM</vt:lpstr>
      <vt:lpstr>DDM</vt:lpstr>
      <vt:lpstr>TDM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2026-03-31T10:30:59Z</dcterms:modified>
</cp:coreProperties>
</file>